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awtest\Desktop\字节\202510电梯报告\"/>
    </mc:Choice>
  </mc:AlternateContent>
  <bookViews>
    <workbookView xWindow="0" yWindow="0" windowWidth="20753" windowHeight="9555" firstSheet="4" activeTab="5"/>
  </bookViews>
  <sheets>
    <sheet name="汇总" sheetId="9" r:id="rId1"/>
    <sheet name="Sheet1" sheetId="10" r:id="rId2"/>
    <sheet name="Sheet2" sheetId="11" r:id="rId3"/>
    <sheet name="Sheet3" sheetId="12" r:id="rId4"/>
    <sheet name="豪景佳苑对面-20251016" sheetId="13" r:id="rId5"/>
    <sheet name="豪景佳苑-20251016" sheetId="14" r:id="rId6"/>
    <sheet name="北京西站交通枢纽-20251015" sheetId="6" r:id="rId7"/>
    <sheet name="国贸大厦-20251015" sheetId="7" r:id="rId8"/>
    <sheet name="武圣西里28号院2号楼-20231015" sheetId="8" r:id="rId9"/>
    <sheet name="农光南里10号楼-20251014" sheetId="5" r:id="rId10"/>
    <sheet name="程田古玩城A座-20251014" sheetId="4" r:id="rId11"/>
    <sheet name="新华国际广场B座-20251013" sheetId="1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9" i="1" l="1"/>
  <c r="L119" i="1"/>
  <c r="N118" i="1"/>
  <c r="L118" i="1"/>
  <c r="N117" i="1"/>
  <c r="L117" i="1"/>
  <c r="N116" i="1"/>
  <c r="L116" i="1"/>
  <c r="N115" i="1"/>
  <c r="L115" i="1"/>
  <c r="N114" i="1"/>
  <c r="L114" i="1"/>
  <c r="N113" i="1"/>
  <c r="L113" i="1"/>
  <c r="N112" i="1"/>
  <c r="L112" i="1"/>
  <c r="N111" i="1"/>
  <c r="L111" i="1"/>
  <c r="N110" i="1"/>
  <c r="L110" i="1"/>
  <c r="N109" i="1"/>
  <c r="L109" i="1"/>
  <c r="N108" i="1"/>
  <c r="L108" i="1"/>
  <c r="N107" i="1"/>
  <c r="L107" i="1"/>
  <c r="N106" i="1"/>
  <c r="L106" i="1"/>
  <c r="N105" i="1"/>
  <c r="L105" i="1"/>
  <c r="N104" i="1"/>
  <c r="L104" i="1"/>
  <c r="N103" i="1"/>
  <c r="L103" i="1"/>
  <c r="N102" i="1"/>
  <c r="L102" i="1"/>
  <c r="N101" i="1"/>
  <c r="L101" i="1"/>
  <c r="N100" i="1"/>
  <c r="L100" i="1"/>
  <c r="N99" i="1"/>
  <c r="L99" i="1"/>
  <c r="N98" i="1"/>
  <c r="L98" i="1"/>
  <c r="N97" i="1"/>
  <c r="L97" i="1"/>
  <c r="N96" i="1"/>
  <c r="L96" i="1"/>
  <c r="N95" i="1"/>
  <c r="L95" i="1"/>
  <c r="N94" i="1"/>
  <c r="L94" i="1"/>
  <c r="N93" i="1"/>
  <c r="L93" i="1"/>
  <c r="N92" i="1"/>
  <c r="L92" i="1"/>
  <c r="N91" i="1"/>
  <c r="L91" i="1"/>
  <c r="N90" i="1"/>
  <c r="L90" i="1"/>
  <c r="N89" i="1"/>
  <c r="L89" i="1"/>
  <c r="N88" i="1"/>
  <c r="L88" i="1"/>
  <c r="N87" i="1"/>
  <c r="L87" i="1"/>
  <c r="R82" i="1"/>
  <c r="P82" i="1"/>
  <c r="N82" i="1"/>
  <c r="L82" i="1"/>
  <c r="I82" i="1"/>
  <c r="G82" i="1"/>
  <c r="R81" i="1"/>
  <c r="P81" i="1"/>
  <c r="N81" i="1"/>
  <c r="L81" i="1"/>
  <c r="I81" i="1"/>
  <c r="G81" i="1"/>
  <c r="R80" i="1"/>
  <c r="P80" i="1"/>
  <c r="N80" i="1"/>
  <c r="L80" i="1"/>
  <c r="I80" i="1"/>
  <c r="G80" i="1"/>
  <c r="R79" i="1"/>
  <c r="P79" i="1"/>
  <c r="N79" i="1"/>
  <c r="L79" i="1"/>
  <c r="I79" i="1"/>
  <c r="G79" i="1"/>
  <c r="R78" i="1"/>
  <c r="P78" i="1"/>
  <c r="N78" i="1"/>
  <c r="L78" i="1"/>
  <c r="I78" i="1"/>
  <c r="G78" i="1"/>
  <c r="R77" i="1"/>
  <c r="P77" i="1"/>
  <c r="N77" i="1"/>
  <c r="L77" i="1"/>
  <c r="I77" i="1"/>
  <c r="G77" i="1"/>
  <c r="R76" i="1"/>
  <c r="P76" i="1"/>
  <c r="N76" i="1"/>
  <c r="L76" i="1"/>
  <c r="I76" i="1"/>
  <c r="G76" i="1"/>
  <c r="R75" i="1"/>
  <c r="P75" i="1"/>
  <c r="N75" i="1"/>
  <c r="L75" i="1"/>
  <c r="I75" i="1"/>
  <c r="G75" i="1"/>
  <c r="R74" i="1"/>
  <c r="P74" i="1"/>
  <c r="N74" i="1"/>
  <c r="L74" i="1"/>
  <c r="I74" i="1"/>
  <c r="G74" i="1"/>
  <c r="R73" i="1"/>
  <c r="P73" i="1"/>
  <c r="N73" i="1"/>
  <c r="L73" i="1"/>
  <c r="I73" i="1"/>
  <c r="G73" i="1"/>
  <c r="R72" i="1"/>
  <c r="P72" i="1"/>
  <c r="N72" i="1"/>
  <c r="L72" i="1"/>
  <c r="I72" i="1"/>
  <c r="G72" i="1"/>
  <c r="R71" i="1"/>
  <c r="P71" i="1"/>
  <c r="N71" i="1"/>
  <c r="L71" i="1"/>
  <c r="I71" i="1"/>
  <c r="G71" i="1"/>
  <c r="R70" i="1"/>
  <c r="P70" i="1"/>
  <c r="L70" i="1"/>
  <c r="I70" i="1"/>
  <c r="G70" i="1"/>
  <c r="R69" i="1"/>
  <c r="P69" i="1"/>
  <c r="N69" i="1"/>
  <c r="L69" i="1"/>
  <c r="I69" i="1"/>
  <c r="G69" i="1"/>
  <c r="R68" i="1"/>
  <c r="P68" i="1"/>
  <c r="N68" i="1"/>
  <c r="L68" i="1"/>
  <c r="I68" i="1"/>
  <c r="G68" i="1"/>
  <c r="R67" i="1"/>
  <c r="P67" i="1"/>
  <c r="N67" i="1"/>
  <c r="L67" i="1"/>
  <c r="I67" i="1"/>
  <c r="G67" i="1"/>
  <c r="R66" i="1"/>
  <c r="P66" i="1"/>
  <c r="N66" i="1"/>
  <c r="L66" i="1"/>
  <c r="I66" i="1"/>
  <c r="G66" i="1"/>
  <c r="AF59" i="1"/>
  <c r="AD59" i="1"/>
  <c r="AB59" i="1"/>
  <c r="Z59" i="1"/>
  <c r="X59" i="1"/>
  <c r="V59" i="1"/>
  <c r="T59" i="1"/>
  <c r="R59" i="1"/>
  <c r="P59" i="1"/>
  <c r="AF58" i="1"/>
  <c r="AD58" i="1"/>
  <c r="X58" i="1"/>
  <c r="T58" i="1"/>
  <c r="R58" i="1"/>
  <c r="P58" i="1"/>
  <c r="AF57" i="1"/>
  <c r="AD57" i="1"/>
  <c r="Z57" i="1"/>
  <c r="X57" i="1"/>
  <c r="V57" i="1"/>
  <c r="T57" i="1"/>
  <c r="R57" i="1"/>
  <c r="P57" i="1"/>
  <c r="AD56" i="1"/>
  <c r="T56" i="1"/>
  <c r="R56" i="1"/>
  <c r="P56" i="1"/>
  <c r="AF55" i="1"/>
  <c r="AD55" i="1"/>
  <c r="AB55" i="1"/>
  <c r="Z55" i="1"/>
  <c r="V55" i="1"/>
  <c r="T55" i="1"/>
  <c r="R55" i="1"/>
  <c r="P55" i="1"/>
  <c r="X54" i="1"/>
  <c r="V54" i="1"/>
  <c r="T54" i="1"/>
  <c r="R54" i="1"/>
  <c r="P54" i="1"/>
  <c r="AD53" i="1"/>
  <c r="AB53" i="1"/>
  <c r="Z53" i="1"/>
  <c r="X53" i="1"/>
  <c r="V53" i="1"/>
  <c r="T53" i="1"/>
  <c r="R53" i="1"/>
  <c r="P53" i="1"/>
  <c r="AF52" i="1"/>
  <c r="AD52" i="1"/>
  <c r="AB52" i="1"/>
  <c r="Z52" i="1"/>
  <c r="X52" i="1"/>
  <c r="V52" i="1"/>
  <c r="T52" i="1"/>
  <c r="R52" i="1"/>
  <c r="P52" i="1"/>
  <c r="AF51" i="1"/>
  <c r="T51" i="1"/>
  <c r="R51" i="1"/>
  <c r="P51" i="1"/>
  <c r="AF50" i="1"/>
  <c r="AD50" i="1"/>
  <c r="AB50" i="1"/>
  <c r="Z50" i="1"/>
  <c r="X50" i="1"/>
  <c r="V50" i="1"/>
  <c r="T50" i="1"/>
  <c r="R50" i="1"/>
  <c r="P50" i="1"/>
  <c r="AF49" i="1"/>
  <c r="AD49" i="1"/>
  <c r="AB49" i="1"/>
  <c r="Z49" i="1"/>
  <c r="V49" i="1"/>
  <c r="T49" i="1"/>
  <c r="R49" i="1"/>
  <c r="P49" i="1"/>
  <c r="AF48" i="1"/>
  <c r="AB48" i="1"/>
  <c r="Z48" i="1"/>
  <c r="X48" i="1"/>
  <c r="V48" i="1"/>
  <c r="T48" i="1"/>
  <c r="R48" i="1"/>
  <c r="P48" i="1"/>
  <c r="AF47" i="1"/>
  <c r="AB47" i="1"/>
  <c r="Z47" i="1"/>
  <c r="X47" i="1"/>
  <c r="V47" i="1"/>
  <c r="T47" i="1"/>
  <c r="R47" i="1"/>
  <c r="P47" i="1"/>
  <c r="AD46" i="1"/>
  <c r="AB46" i="1"/>
  <c r="Z46" i="1"/>
  <c r="X46" i="1"/>
  <c r="V46" i="1"/>
  <c r="T46" i="1"/>
  <c r="R46" i="1"/>
  <c r="P46" i="1"/>
  <c r="AF45" i="1"/>
  <c r="AD45" i="1"/>
  <c r="AB45" i="1"/>
  <c r="Z45" i="1"/>
  <c r="X45" i="1"/>
  <c r="V45" i="1"/>
  <c r="T45" i="1"/>
  <c r="R45" i="1"/>
  <c r="P45" i="1"/>
  <c r="AF44" i="1"/>
  <c r="AD44" i="1"/>
  <c r="AB44" i="1"/>
  <c r="Z44" i="1"/>
  <c r="X44" i="1"/>
  <c r="V44" i="1"/>
  <c r="T44" i="1"/>
  <c r="R44" i="1"/>
  <c r="P44" i="1"/>
  <c r="AF43" i="1"/>
  <c r="AD43" i="1"/>
  <c r="AB43" i="1"/>
  <c r="Z43" i="1"/>
  <c r="X43" i="1"/>
  <c r="V43" i="1"/>
  <c r="T43" i="1"/>
  <c r="R43" i="1"/>
  <c r="P43" i="1"/>
  <c r="AF42" i="1"/>
  <c r="AD42" i="1"/>
  <c r="AB42" i="1"/>
  <c r="Z42" i="1"/>
  <c r="X42" i="1"/>
  <c r="V42" i="1"/>
  <c r="T42" i="1"/>
  <c r="R42" i="1"/>
  <c r="P42" i="1"/>
  <c r="AF41" i="1"/>
  <c r="AD41" i="1"/>
  <c r="AB41" i="1"/>
  <c r="Z41" i="1"/>
  <c r="X41" i="1"/>
  <c r="V41" i="1"/>
  <c r="T41" i="1"/>
  <c r="R41" i="1"/>
  <c r="P41" i="1"/>
  <c r="AF40" i="1"/>
  <c r="AD40" i="1"/>
  <c r="Z40" i="1"/>
  <c r="X40" i="1"/>
  <c r="V40" i="1"/>
  <c r="T40" i="1"/>
  <c r="R40" i="1"/>
  <c r="P40" i="1"/>
  <c r="AF39" i="1"/>
  <c r="AD39" i="1"/>
  <c r="AB39" i="1"/>
  <c r="Z39" i="1"/>
  <c r="X39" i="1"/>
  <c r="V39" i="1"/>
  <c r="T39" i="1"/>
  <c r="R39" i="1"/>
  <c r="P39" i="1"/>
  <c r="AF38" i="1"/>
  <c r="AD38" i="1"/>
  <c r="Z38" i="1"/>
  <c r="X38" i="1"/>
  <c r="T38" i="1"/>
  <c r="R38" i="1"/>
  <c r="P38" i="1"/>
  <c r="AF37" i="1"/>
  <c r="AD37" i="1"/>
  <c r="Z37" i="1"/>
  <c r="X37" i="1"/>
  <c r="T37" i="1"/>
  <c r="R37" i="1"/>
  <c r="P37" i="1"/>
  <c r="AF36" i="1"/>
  <c r="AD36" i="1"/>
  <c r="AB36" i="1"/>
  <c r="Z36" i="1"/>
  <c r="X36" i="1"/>
  <c r="V36" i="1"/>
  <c r="T36" i="1"/>
  <c r="R36" i="1"/>
  <c r="P36" i="1"/>
  <c r="AF35" i="1"/>
  <c r="AD35" i="1"/>
  <c r="AB35" i="1"/>
  <c r="Z35" i="1"/>
  <c r="X35" i="1"/>
  <c r="V35" i="1"/>
  <c r="T35" i="1"/>
  <c r="R35" i="1"/>
  <c r="P35" i="1"/>
  <c r="AF34" i="1"/>
  <c r="AD34" i="1"/>
  <c r="AB34" i="1"/>
  <c r="Z34" i="1"/>
  <c r="X34" i="1"/>
  <c r="V34" i="1"/>
  <c r="T34" i="1"/>
  <c r="R34" i="1"/>
  <c r="P34" i="1"/>
  <c r="AF33" i="1"/>
  <c r="AD33" i="1"/>
  <c r="AB33" i="1"/>
  <c r="Z33" i="1"/>
  <c r="X33" i="1"/>
  <c r="V33" i="1"/>
  <c r="T33" i="1"/>
  <c r="R33" i="1"/>
  <c r="P33" i="1"/>
  <c r="AF32" i="1"/>
  <c r="AD32" i="1"/>
  <c r="AB32" i="1"/>
  <c r="Z32" i="1"/>
  <c r="X32" i="1"/>
  <c r="V32" i="1"/>
  <c r="T32" i="1"/>
  <c r="R32" i="1"/>
  <c r="P32" i="1"/>
  <c r="AF31" i="1"/>
  <c r="AD31" i="1"/>
  <c r="AB31" i="1"/>
  <c r="Z31" i="1"/>
  <c r="X31" i="1"/>
  <c r="V31" i="1"/>
  <c r="T31" i="1"/>
  <c r="R31" i="1"/>
  <c r="P31" i="1"/>
  <c r="AF30" i="1"/>
  <c r="AD30" i="1"/>
  <c r="X30" i="1"/>
  <c r="T30" i="1"/>
  <c r="R30" i="1"/>
  <c r="P30" i="1"/>
  <c r="AF29" i="1"/>
  <c r="AD29" i="1"/>
  <c r="AB29" i="1"/>
  <c r="Z29" i="1"/>
  <c r="X29" i="1"/>
  <c r="V29" i="1"/>
  <c r="T29" i="1"/>
  <c r="R29" i="1"/>
  <c r="P29" i="1"/>
  <c r="AF28" i="1"/>
  <c r="AD28" i="1"/>
  <c r="AB28" i="1"/>
  <c r="Z28" i="1"/>
  <c r="X28" i="1"/>
  <c r="V28" i="1"/>
  <c r="T28" i="1"/>
  <c r="R28" i="1"/>
  <c r="P28" i="1"/>
  <c r="AF27" i="1"/>
  <c r="AD27" i="1"/>
  <c r="AB27" i="1"/>
  <c r="Z27" i="1"/>
  <c r="X27" i="1"/>
  <c r="V27" i="1"/>
  <c r="T27" i="1"/>
  <c r="R27" i="1"/>
  <c r="P27" i="1"/>
  <c r="AD26" i="1"/>
  <c r="AB26" i="1"/>
  <c r="Z26" i="1"/>
  <c r="X26" i="1"/>
  <c r="V26" i="1"/>
  <c r="T26" i="1"/>
  <c r="R26" i="1"/>
  <c r="P26" i="1"/>
  <c r="AF21" i="1"/>
  <c r="AD21" i="1"/>
  <c r="AB21" i="1"/>
  <c r="Z21" i="1"/>
  <c r="X21" i="1"/>
  <c r="T21" i="1"/>
  <c r="R21" i="1"/>
  <c r="P21" i="1"/>
  <c r="N21" i="1"/>
  <c r="L21" i="1"/>
  <c r="I21" i="1"/>
  <c r="G21" i="1"/>
  <c r="AF20" i="1"/>
  <c r="AD20" i="1"/>
  <c r="AB20" i="1"/>
  <c r="Z20" i="1"/>
  <c r="X20" i="1"/>
  <c r="T20" i="1"/>
  <c r="R20" i="1"/>
  <c r="P20" i="1"/>
  <c r="L20" i="1"/>
  <c r="I20" i="1"/>
  <c r="G20" i="1"/>
  <c r="AF19" i="1"/>
  <c r="AD19" i="1"/>
  <c r="AB19" i="1"/>
  <c r="Z19" i="1"/>
  <c r="X19" i="1"/>
  <c r="T19" i="1"/>
  <c r="R19" i="1"/>
  <c r="P19" i="1"/>
  <c r="N19" i="1"/>
  <c r="L19" i="1"/>
  <c r="I19" i="1"/>
  <c r="G19" i="1"/>
  <c r="AF18" i="1"/>
  <c r="AD18" i="1"/>
  <c r="AB18" i="1"/>
  <c r="Z18" i="1"/>
  <c r="X18" i="1"/>
  <c r="T18" i="1"/>
  <c r="R18" i="1"/>
  <c r="P18" i="1"/>
  <c r="N18" i="1"/>
  <c r="L18" i="1"/>
  <c r="I18" i="1"/>
  <c r="G18" i="1"/>
  <c r="AF17" i="1"/>
  <c r="AD17" i="1"/>
  <c r="AB17" i="1"/>
  <c r="Z17" i="1"/>
  <c r="X17" i="1"/>
  <c r="T17" i="1"/>
  <c r="R17" i="1"/>
  <c r="P17" i="1"/>
  <c r="N17" i="1"/>
  <c r="L17" i="1"/>
  <c r="I17" i="1"/>
  <c r="G17" i="1"/>
  <c r="AF16" i="1"/>
  <c r="AD16" i="1"/>
  <c r="AB16" i="1"/>
  <c r="Z16" i="1"/>
  <c r="X16" i="1"/>
  <c r="T16" i="1"/>
  <c r="R16" i="1"/>
  <c r="P16" i="1"/>
  <c r="N16" i="1"/>
  <c r="L16" i="1"/>
  <c r="I16" i="1"/>
  <c r="G16" i="1"/>
  <c r="AF15" i="1"/>
  <c r="AD15" i="1"/>
  <c r="AB15" i="1"/>
  <c r="Z15" i="1"/>
  <c r="X15" i="1"/>
  <c r="T15" i="1"/>
  <c r="R15" i="1"/>
  <c r="P15" i="1"/>
  <c r="N15" i="1"/>
  <c r="L15" i="1"/>
  <c r="I15" i="1"/>
  <c r="G15" i="1"/>
  <c r="AF14" i="1"/>
  <c r="AD14" i="1"/>
  <c r="AB14" i="1"/>
  <c r="Z14" i="1"/>
  <c r="X14" i="1"/>
  <c r="T14" i="1"/>
  <c r="R14" i="1"/>
  <c r="P14" i="1"/>
  <c r="N14" i="1"/>
  <c r="L14" i="1"/>
  <c r="I14" i="1"/>
  <c r="G14" i="1"/>
  <c r="AF13" i="1"/>
  <c r="AD13" i="1"/>
  <c r="AB13" i="1"/>
  <c r="Z13" i="1"/>
  <c r="X13" i="1"/>
  <c r="T13" i="1"/>
  <c r="R13" i="1"/>
  <c r="P13" i="1"/>
  <c r="N13" i="1"/>
  <c r="L13" i="1"/>
  <c r="I13" i="1"/>
  <c r="G13" i="1"/>
  <c r="AF12" i="1"/>
  <c r="AD12" i="1"/>
  <c r="AB12" i="1"/>
  <c r="Z12" i="1"/>
  <c r="X12" i="1"/>
  <c r="T12" i="1"/>
  <c r="R12" i="1"/>
  <c r="P12" i="1"/>
  <c r="N12" i="1"/>
  <c r="L12" i="1"/>
  <c r="I12" i="1"/>
  <c r="G12" i="1"/>
  <c r="AF11" i="1"/>
  <c r="AD11" i="1"/>
  <c r="AB11" i="1"/>
  <c r="Z11" i="1"/>
  <c r="X11" i="1"/>
  <c r="T11" i="1"/>
  <c r="R11" i="1"/>
  <c r="P11" i="1"/>
  <c r="N11" i="1"/>
  <c r="L11" i="1"/>
  <c r="I11" i="1"/>
  <c r="G11" i="1"/>
  <c r="AF10" i="1"/>
  <c r="AD10" i="1"/>
  <c r="AB10" i="1"/>
  <c r="Z10" i="1"/>
  <c r="X10" i="1"/>
  <c r="T10" i="1"/>
  <c r="R10" i="1"/>
  <c r="P10" i="1"/>
  <c r="N10" i="1"/>
  <c r="L10" i="1"/>
  <c r="I10" i="1"/>
  <c r="G10" i="1"/>
  <c r="AF9" i="1"/>
  <c r="AD9" i="1"/>
  <c r="AB9" i="1"/>
  <c r="X9" i="1"/>
  <c r="T9" i="1"/>
  <c r="R9" i="1"/>
  <c r="P9" i="1"/>
  <c r="N9" i="1"/>
  <c r="L9" i="1"/>
  <c r="I9" i="1"/>
  <c r="G9" i="1"/>
  <c r="AF8" i="1"/>
  <c r="AD8" i="1"/>
  <c r="AB8" i="1"/>
  <c r="Z8" i="1"/>
  <c r="X8" i="1"/>
  <c r="T8" i="1"/>
  <c r="R8" i="1"/>
  <c r="P8" i="1"/>
  <c r="N8" i="1"/>
  <c r="L8" i="1"/>
  <c r="I8" i="1"/>
  <c r="G8" i="1"/>
  <c r="AF7" i="1"/>
  <c r="AD7" i="1"/>
  <c r="AB7" i="1"/>
  <c r="Z7" i="1"/>
  <c r="X7" i="1"/>
  <c r="T7" i="1"/>
  <c r="R7" i="1"/>
  <c r="P7" i="1"/>
  <c r="N7" i="1"/>
  <c r="L7" i="1"/>
  <c r="AF6" i="1"/>
  <c r="AD6" i="1"/>
  <c r="AB6" i="1"/>
  <c r="Z6" i="1"/>
  <c r="T6" i="1"/>
  <c r="R6" i="1"/>
  <c r="P6" i="1"/>
  <c r="L6" i="1"/>
  <c r="I6" i="1"/>
  <c r="G6" i="1"/>
  <c r="N118" i="4"/>
  <c r="L118" i="4"/>
  <c r="N117" i="4"/>
  <c r="L117" i="4"/>
  <c r="N116" i="4"/>
  <c r="L116" i="4"/>
  <c r="N115" i="4"/>
  <c r="L115" i="4"/>
  <c r="N114" i="4"/>
  <c r="L114" i="4"/>
  <c r="N113" i="4"/>
  <c r="L113" i="4"/>
  <c r="N112" i="4"/>
  <c r="L112" i="4"/>
  <c r="N111" i="4"/>
  <c r="L111" i="4"/>
  <c r="N110" i="4"/>
  <c r="L110" i="4"/>
  <c r="N109" i="4"/>
  <c r="L109" i="4"/>
  <c r="N108" i="4"/>
  <c r="L108" i="4"/>
  <c r="N107" i="4"/>
  <c r="L107" i="4"/>
  <c r="N106" i="4"/>
  <c r="L106" i="4"/>
  <c r="N105" i="4"/>
  <c r="L105" i="4"/>
  <c r="N104" i="4"/>
  <c r="L104" i="4"/>
  <c r="N103" i="4"/>
  <c r="L103" i="4"/>
  <c r="N102" i="4"/>
  <c r="L102" i="4"/>
  <c r="N101" i="4"/>
  <c r="L101" i="4"/>
  <c r="N100" i="4"/>
  <c r="L100" i="4"/>
  <c r="N99" i="4"/>
  <c r="L99" i="4"/>
  <c r="N98" i="4"/>
  <c r="L98" i="4"/>
  <c r="N97" i="4"/>
  <c r="L97" i="4"/>
  <c r="N96" i="4"/>
  <c r="L96" i="4"/>
  <c r="N95" i="4"/>
  <c r="L95" i="4"/>
  <c r="N94" i="4"/>
  <c r="L94" i="4"/>
  <c r="N93" i="4"/>
  <c r="L93" i="4"/>
  <c r="N92" i="4"/>
  <c r="L92" i="4"/>
  <c r="L91" i="4"/>
  <c r="N90" i="4"/>
  <c r="L90" i="4"/>
  <c r="N89" i="4"/>
  <c r="L89" i="4"/>
  <c r="L88" i="4"/>
  <c r="L87" i="4"/>
  <c r="N86" i="4"/>
  <c r="L86" i="4"/>
  <c r="R82" i="4"/>
  <c r="P82" i="4"/>
  <c r="N82" i="4"/>
  <c r="L82" i="4"/>
  <c r="I82" i="4"/>
  <c r="G82" i="4"/>
  <c r="N81" i="4"/>
  <c r="L81" i="4"/>
  <c r="I81" i="4"/>
  <c r="G81" i="4"/>
  <c r="N80" i="4"/>
  <c r="L80" i="4"/>
  <c r="I80" i="4"/>
  <c r="G80" i="4"/>
  <c r="P79" i="4"/>
  <c r="N79" i="4"/>
  <c r="L79" i="4"/>
  <c r="I79" i="4"/>
  <c r="G79" i="4"/>
  <c r="P78" i="4"/>
  <c r="N78" i="4"/>
  <c r="L78" i="4"/>
  <c r="I78" i="4"/>
  <c r="G78" i="4"/>
  <c r="R77" i="4"/>
  <c r="P77" i="4"/>
  <c r="N77" i="4"/>
  <c r="L77" i="4"/>
  <c r="I77" i="4"/>
  <c r="G77" i="4"/>
  <c r="N76" i="4"/>
  <c r="L76" i="4"/>
  <c r="I76" i="4"/>
  <c r="G76" i="4"/>
  <c r="P75" i="4"/>
  <c r="N75" i="4"/>
  <c r="L75" i="4"/>
  <c r="I75" i="4"/>
  <c r="G75" i="4"/>
  <c r="P74" i="4"/>
  <c r="N74" i="4"/>
  <c r="L74" i="4"/>
  <c r="I74" i="4"/>
  <c r="G74" i="4"/>
  <c r="P73" i="4"/>
  <c r="N73" i="4"/>
  <c r="L73" i="4"/>
  <c r="I73" i="4"/>
  <c r="G73" i="4"/>
  <c r="N72" i="4"/>
  <c r="L72" i="4"/>
  <c r="I72" i="4"/>
  <c r="G72" i="4"/>
  <c r="R71" i="4"/>
  <c r="N71" i="4"/>
  <c r="L71" i="4"/>
  <c r="I71" i="4"/>
  <c r="G71" i="4"/>
  <c r="N70" i="4"/>
  <c r="L70" i="4"/>
  <c r="I70" i="4"/>
  <c r="G70" i="4"/>
  <c r="R69" i="4"/>
  <c r="N69" i="4"/>
  <c r="L69" i="4"/>
  <c r="I69" i="4"/>
  <c r="G69" i="4"/>
  <c r="P68" i="4"/>
  <c r="N68" i="4"/>
  <c r="L68" i="4"/>
  <c r="I68" i="4"/>
  <c r="G68" i="4"/>
  <c r="P67" i="4"/>
  <c r="N67" i="4"/>
  <c r="L67" i="4"/>
  <c r="I67" i="4"/>
  <c r="G67" i="4"/>
  <c r="P66" i="4"/>
  <c r="N66" i="4"/>
  <c r="L66" i="4"/>
  <c r="I66" i="4"/>
  <c r="G66" i="4"/>
  <c r="AF59" i="4"/>
  <c r="AD59" i="4"/>
  <c r="AB59" i="4"/>
  <c r="Z59" i="4"/>
  <c r="X59" i="4"/>
  <c r="V59" i="4"/>
  <c r="T59" i="4"/>
  <c r="R59" i="4"/>
  <c r="P59" i="4"/>
  <c r="AF58" i="4"/>
  <c r="AD58" i="4"/>
  <c r="AB58" i="4"/>
  <c r="Z58" i="4"/>
  <c r="X58" i="4"/>
  <c r="V58" i="4"/>
  <c r="T58" i="4"/>
  <c r="R58" i="4"/>
  <c r="P58" i="4"/>
  <c r="AF57" i="4"/>
  <c r="AD57" i="4"/>
  <c r="AB57" i="4"/>
  <c r="Z57" i="4"/>
  <c r="X57" i="4"/>
  <c r="V57" i="4"/>
  <c r="T57" i="4"/>
  <c r="R57" i="4"/>
  <c r="P57" i="4"/>
  <c r="AF56" i="4"/>
  <c r="AB56" i="4"/>
  <c r="Z56" i="4"/>
  <c r="X56" i="4"/>
  <c r="V56" i="4"/>
  <c r="T56" i="4"/>
  <c r="R56" i="4"/>
  <c r="P56" i="4"/>
  <c r="AF55" i="4"/>
  <c r="AD55" i="4"/>
  <c r="AB55" i="4"/>
  <c r="Z55" i="4"/>
  <c r="X55" i="4"/>
  <c r="V55" i="4"/>
  <c r="T55" i="4"/>
  <c r="R55" i="4"/>
  <c r="P55" i="4"/>
  <c r="AF54" i="4"/>
  <c r="AD54" i="4"/>
  <c r="Z54" i="4"/>
  <c r="X54" i="4"/>
  <c r="V54" i="4"/>
  <c r="T54" i="4"/>
  <c r="R54" i="4"/>
  <c r="P54" i="4"/>
  <c r="AF53" i="4"/>
  <c r="AD53" i="4"/>
  <c r="AB53" i="4"/>
  <c r="Z53" i="4"/>
  <c r="X53" i="4"/>
  <c r="V53" i="4"/>
  <c r="T53" i="4"/>
  <c r="R53" i="4"/>
  <c r="P53" i="4"/>
  <c r="AF52" i="4"/>
  <c r="AD52" i="4"/>
  <c r="AB52" i="4"/>
  <c r="Z52" i="4"/>
  <c r="X52" i="4"/>
  <c r="V52" i="4"/>
  <c r="T52" i="4"/>
  <c r="R52" i="4"/>
  <c r="AF51" i="4"/>
  <c r="AD51" i="4"/>
  <c r="AB51" i="4"/>
  <c r="Z51" i="4"/>
  <c r="X51" i="4"/>
  <c r="V51" i="4"/>
  <c r="T51" i="4"/>
  <c r="R51" i="4"/>
  <c r="AF50" i="4"/>
  <c r="AD50" i="4"/>
  <c r="AB50" i="4"/>
  <c r="Z50" i="4"/>
  <c r="X50" i="4"/>
  <c r="V50" i="4"/>
  <c r="T50" i="4"/>
  <c r="R50" i="4"/>
  <c r="AF49" i="4"/>
  <c r="AD49" i="4"/>
  <c r="AB49" i="4"/>
  <c r="Z49" i="4"/>
  <c r="X49" i="4"/>
  <c r="V49" i="4"/>
  <c r="T49" i="4"/>
  <c r="R49" i="4"/>
  <c r="P49" i="4"/>
  <c r="AF48" i="4"/>
  <c r="Z48" i="4"/>
  <c r="X48" i="4"/>
  <c r="V48" i="4"/>
  <c r="T48" i="4"/>
  <c r="AF47" i="4"/>
  <c r="AD47" i="4"/>
  <c r="AB47" i="4"/>
  <c r="Z47" i="4"/>
  <c r="X47" i="4"/>
  <c r="V47" i="4"/>
  <c r="T47" i="4"/>
  <c r="R47" i="4"/>
  <c r="P47" i="4"/>
  <c r="AF46" i="4"/>
  <c r="AD46" i="4"/>
  <c r="AB46" i="4"/>
  <c r="Z46" i="4"/>
  <c r="X46" i="4"/>
  <c r="V46" i="4"/>
  <c r="T46" i="4"/>
  <c r="R46" i="4"/>
  <c r="AF45" i="4"/>
  <c r="AD45" i="4"/>
  <c r="AB45" i="4"/>
  <c r="X45" i="4"/>
  <c r="V45" i="4"/>
  <c r="T45" i="4"/>
  <c r="R45" i="4"/>
  <c r="P45" i="4"/>
  <c r="AF44" i="4"/>
  <c r="AB44" i="4"/>
  <c r="Z44" i="4"/>
  <c r="X44" i="4"/>
  <c r="V44" i="4"/>
  <c r="T44" i="4"/>
  <c r="R44" i="4"/>
  <c r="P44" i="4"/>
  <c r="AF43" i="4"/>
  <c r="AD43" i="4"/>
  <c r="AB43" i="4"/>
  <c r="Z43" i="4"/>
  <c r="X43" i="4"/>
  <c r="V43" i="4"/>
  <c r="T43" i="4"/>
  <c r="R43" i="4"/>
  <c r="P43" i="4"/>
  <c r="AF42" i="4"/>
  <c r="Z42" i="4"/>
  <c r="X42" i="4"/>
  <c r="T42" i="4"/>
  <c r="R42" i="4"/>
  <c r="P42" i="4"/>
  <c r="AF41" i="4"/>
  <c r="AD41" i="4"/>
  <c r="Z41" i="4"/>
  <c r="X41" i="4"/>
  <c r="V41" i="4"/>
  <c r="T41" i="4"/>
  <c r="R41" i="4"/>
  <c r="P41" i="4"/>
  <c r="AF40" i="4"/>
  <c r="AD40" i="4"/>
  <c r="AB40" i="4"/>
  <c r="Z40" i="4"/>
  <c r="X40" i="4"/>
  <c r="V40" i="4"/>
  <c r="T40" i="4"/>
  <c r="R40" i="4"/>
  <c r="P40" i="4"/>
  <c r="AF39" i="4"/>
  <c r="AD39" i="4"/>
  <c r="AB39" i="4"/>
  <c r="Z39" i="4"/>
  <c r="X39" i="4"/>
  <c r="V39" i="4"/>
  <c r="T39" i="4"/>
  <c r="R39" i="4"/>
  <c r="P39" i="4"/>
  <c r="AF38" i="4"/>
  <c r="AD38" i="4"/>
  <c r="AB38" i="4"/>
  <c r="Z38" i="4"/>
  <c r="X38" i="4"/>
  <c r="V38" i="4"/>
  <c r="T38" i="4"/>
  <c r="R38" i="4"/>
  <c r="P38" i="4"/>
  <c r="AF37" i="4"/>
  <c r="AD37" i="4"/>
  <c r="AB37" i="4"/>
  <c r="Z37" i="4"/>
  <c r="X37" i="4"/>
  <c r="V37" i="4"/>
  <c r="T37" i="4"/>
  <c r="R37" i="4"/>
  <c r="P37" i="4"/>
  <c r="AF36" i="4"/>
  <c r="AD36" i="4"/>
  <c r="AB36" i="4"/>
  <c r="Z36" i="4"/>
  <c r="X36" i="4"/>
  <c r="V36" i="4"/>
  <c r="T36" i="4"/>
  <c r="R36" i="4"/>
  <c r="P36" i="4"/>
  <c r="AF35" i="4"/>
  <c r="AD35" i="4"/>
  <c r="AB35" i="4"/>
  <c r="Z35" i="4"/>
  <c r="X35" i="4"/>
  <c r="V35" i="4"/>
  <c r="T35" i="4"/>
  <c r="R35" i="4"/>
  <c r="P35" i="4"/>
  <c r="AF34" i="4"/>
  <c r="AD34" i="4"/>
  <c r="AB34" i="4"/>
  <c r="Z34" i="4"/>
  <c r="X34" i="4"/>
  <c r="V34" i="4"/>
  <c r="T34" i="4"/>
  <c r="R34" i="4"/>
  <c r="P34" i="4"/>
  <c r="AF33" i="4"/>
  <c r="AD33" i="4"/>
  <c r="AB33" i="4"/>
  <c r="Z33" i="4"/>
  <c r="X33" i="4"/>
  <c r="V33" i="4"/>
  <c r="T33" i="4"/>
  <c r="R33" i="4"/>
  <c r="P33" i="4"/>
  <c r="AF32" i="4"/>
  <c r="AD32" i="4"/>
  <c r="AB32" i="4"/>
  <c r="Z32" i="4"/>
  <c r="X32" i="4"/>
  <c r="V32" i="4"/>
  <c r="T32" i="4"/>
  <c r="R32" i="4"/>
  <c r="P32" i="4"/>
  <c r="AF31" i="4"/>
  <c r="AD31" i="4"/>
  <c r="AB31" i="4"/>
  <c r="Z31" i="4"/>
  <c r="X31" i="4"/>
  <c r="V31" i="4"/>
  <c r="T31" i="4"/>
  <c r="R31" i="4"/>
  <c r="P31" i="4"/>
  <c r="AF30" i="4"/>
  <c r="AD30" i="4"/>
  <c r="AB30" i="4"/>
  <c r="Z30" i="4"/>
  <c r="X30" i="4"/>
  <c r="V30" i="4"/>
  <c r="T30" i="4"/>
  <c r="R30" i="4"/>
  <c r="P30" i="4"/>
  <c r="AF29" i="4"/>
  <c r="AD29" i="4"/>
  <c r="AB29" i="4"/>
  <c r="Z29" i="4"/>
  <c r="X29" i="4"/>
  <c r="V29" i="4"/>
  <c r="T29" i="4"/>
  <c r="R29" i="4"/>
  <c r="P29" i="4"/>
  <c r="AF28" i="4"/>
  <c r="AD28" i="4"/>
  <c r="AB28" i="4"/>
  <c r="Z28" i="4"/>
  <c r="X28" i="4"/>
  <c r="V28" i="4"/>
  <c r="T28" i="4"/>
  <c r="R28" i="4"/>
  <c r="P28" i="4"/>
  <c r="AF27" i="4"/>
  <c r="AD27" i="4"/>
  <c r="AB27" i="4"/>
  <c r="Z27" i="4"/>
  <c r="X27" i="4"/>
  <c r="V27" i="4"/>
  <c r="T27" i="4"/>
  <c r="R27" i="4"/>
  <c r="P27" i="4"/>
  <c r="AF22" i="4"/>
  <c r="AD22" i="4"/>
  <c r="AB22" i="4"/>
  <c r="Z22" i="4"/>
  <c r="X22" i="4"/>
  <c r="T22" i="4"/>
  <c r="R22" i="4"/>
  <c r="N22" i="4"/>
  <c r="L22" i="4"/>
  <c r="I22" i="4"/>
  <c r="G22" i="4"/>
  <c r="AB21" i="4"/>
  <c r="V21" i="4"/>
  <c r="P21" i="4"/>
  <c r="N21" i="4"/>
  <c r="L21" i="4"/>
  <c r="I21" i="4"/>
  <c r="G21" i="4"/>
  <c r="AD20" i="4"/>
  <c r="AB20" i="4"/>
  <c r="X20" i="4"/>
  <c r="V20" i="4"/>
  <c r="P20" i="4"/>
  <c r="N20" i="4"/>
  <c r="L20" i="4"/>
  <c r="I20" i="4"/>
  <c r="G20" i="4"/>
  <c r="AF19" i="4"/>
  <c r="AD19" i="4"/>
  <c r="X19" i="4"/>
  <c r="V19" i="4"/>
  <c r="N19" i="4"/>
  <c r="L19" i="4"/>
  <c r="I19" i="4"/>
  <c r="G19" i="4"/>
  <c r="AF18" i="4"/>
  <c r="AD18" i="4"/>
  <c r="AB18" i="4"/>
  <c r="X18" i="4"/>
  <c r="V18" i="4"/>
  <c r="N18" i="4"/>
  <c r="L18" i="4"/>
  <c r="I18" i="4"/>
  <c r="G18" i="4"/>
  <c r="V17" i="4"/>
  <c r="T17" i="4"/>
  <c r="N17" i="4"/>
  <c r="L17" i="4"/>
  <c r="I17" i="4"/>
  <c r="G17" i="4"/>
  <c r="V16" i="4"/>
  <c r="T16" i="4"/>
  <c r="N16" i="4"/>
  <c r="L16" i="4"/>
  <c r="I16" i="4"/>
  <c r="G16" i="4"/>
  <c r="AD15" i="4"/>
  <c r="AB15" i="4"/>
  <c r="Z15" i="4"/>
  <c r="X15" i="4"/>
  <c r="V15" i="4"/>
  <c r="T15" i="4"/>
  <c r="P15" i="4"/>
  <c r="N15" i="4"/>
  <c r="L15" i="4"/>
  <c r="I15" i="4"/>
  <c r="G15" i="4"/>
  <c r="AD14" i="4"/>
  <c r="AB14" i="4"/>
  <c r="X14" i="4"/>
  <c r="V14" i="4"/>
  <c r="T14" i="4"/>
  <c r="N14" i="4"/>
  <c r="L14" i="4"/>
  <c r="I14" i="4"/>
  <c r="G14" i="4"/>
  <c r="AD13" i="4"/>
  <c r="X13" i="4"/>
  <c r="V13" i="4"/>
  <c r="T13" i="4"/>
  <c r="N13" i="4"/>
  <c r="L13" i="4"/>
  <c r="I13" i="4"/>
  <c r="G13" i="4"/>
  <c r="AD12" i="4"/>
  <c r="V12" i="4"/>
  <c r="N12" i="4"/>
  <c r="L12" i="4"/>
  <c r="I12" i="4"/>
  <c r="G12" i="4"/>
  <c r="AD11" i="4"/>
  <c r="V11" i="4"/>
  <c r="P11" i="4"/>
  <c r="N11" i="4"/>
  <c r="L11" i="4"/>
  <c r="I11" i="4"/>
  <c r="G11" i="4"/>
  <c r="AD10" i="4"/>
  <c r="V10" i="4"/>
  <c r="P10" i="4"/>
  <c r="N10" i="4"/>
  <c r="L10" i="4"/>
  <c r="I10" i="4"/>
  <c r="G10" i="4"/>
  <c r="AF9" i="4"/>
  <c r="AD9" i="4"/>
  <c r="Z9" i="4"/>
  <c r="X9" i="4"/>
  <c r="V9" i="4"/>
  <c r="N9" i="4"/>
  <c r="L9" i="4"/>
  <c r="I9" i="4"/>
  <c r="G9" i="4"/>
  <c r="AF8" i="4"/>
  <c r="AD8" i="4"/>
  <c r="Z8" i="4"/>
  <c r="X8" i="4"/>
  <c r="V8" i="4"/>
  <c r="N8" i="4"/>
  <c r="L8" i="4"/>
  <c r="I8" i="4"/>
  <c r="G8" i="4"/>
  <c r="AD7" i="4"/>
  <c r="Z7" i="4"/>
  <c r="X7" i="4"/>
  <c r="V7" i="4"/>
  <c r="N7" i="4"/>
  <c r="L7" i="4"/>
  <c r="I7" i="4"/>
  <c r="G7" i="4"/>
  <c r="AF6" i="4"/>
  <c r="AB6" i="4"/>
  <c r="X6" i="4"/>
  <c r="V6" i="4"/>
  <c r="N6" i="4"/>
  <c r="L6" i="4"/>
  <c r="I6" i="4"/>
  <c r="G6" i="4"/>
  <c r="N145" i="5"/>
  <c r="L145" i="5"/>
  <c r="N144" i="5"/>
  <c r="L144" i="5"/>
  <c r="N143" i="5"/>
  <c r="L143" i="5"/>
  <c r="N142" i="5"/>
  <c r="L142" i="5"/>
  <c r="N141" i="5"/>
  <c r="L141" i="5"/>
  <c r="N140" i="5"/>
  <c r="L140" i="5"/>
  <c r="N139" i="5"/>
  <c r="L139" i="5"/>
  <c r="N138" i="5"/>
  <c r="L138" i="5"/>
  <c r="N137" i="5"/>
  <c r="L137" i="5"/>
  <c r="N136" i="5"/>
  <c r="L136" i="5"/>
  <c r="N135" i="5"/>
  <c r="L135" i="5"/>
  <c r="N134" i="5"/>
  <c r="L134" i="5"/>
  <c r="N133" i="5"/>
  <c r="L133" i="5"/>
  <c r="N132" i="5"/>
  <c r="L132" i="5"/>
  <c r="N131" i="5"/>
  <c r="L131" i="5"/>
  <c r="N130" i="5"/>
  <c r="L130" i="5"/>
  <c r="N129" i="5"/>
  <c r="L129" i="5"/>
  <c r="N128" i="5"/>
  <c r="L128" i="5"/>
  <c r="N127" i="5"/>
  <c r="L127" i="5"/>
  <c r="N126" i="5"/>
  <c r="L126" i="5"/>
  <c r="N125" i="5"/>
  <c r="L125" i="5"/>
  <c r="N124" i="5"/>
  <c r="L124" i="5"/>
  <c r="N123" i="5"/>
  <c r="L123" i="5"/>
  <c r="N122" i="5"/>
  <c r="L122" i="5"/>
  <c r="N121" i="5"/>
  <c r="L121" i="5"/>
  <c r="N120" i="5"/>
  <c r="L120" i="5"/>
  <c r="N119" i="5"/>
  <c r="L119" i="5"/>
  <c r="N118" i="5"/>
  <c r="L118" i="5"/>
  <c r="N117" i="5"/>
  <c r="L117" i="5"/>
  <c r="N116" i="5"/>
  <c r="L116" i="5"/>
  <c r="N115" i="5"/>
  <c r="L115" i="5"/>
  <c r="N114" i="5"/>
  <c r="L114" i="5"/>
  <c r="N113" i="5"/>
  <c r="L113" i="5"/>
  <c r="N112" i="5"/>
  <c r="L112" i="5"/>
  <c r="N111" i="5"/>
  <c r="L111" i="5"/>
  <c r="N110" i="5"/>
  <c r="L110" i="5"/>
  <c r="N109" i="5"/>
  <c r="L109" i="5"/>
  <c r="N108" i="5"/>
  <c r="L108" i="5"/>
  <c r="N107" i="5"/>
  <c r="L107" i="5"/>
  <c r="N106" i="5"/>
  <c r="L106" i="5"/>
  <c r="N105" i="5"/>
  <c r="L105" i="5"/>
  <c r="N104" i="5"/>
  <c r="L104" i="5"/>
  <c r="N103" i="5"/>
  <c r="L103" i="5"/>
  <c r="N102" i="5"/>
  <c r="L102" i="5"/>
  <c r="N101" i="5"/>
  <c r="L101" i="5"/>
  <c r="N100" i="5"/>
  <c r="L100" i="5"/>
  <c r="N99" i="5"/>
  <c r="L99" i="5"/>
  <c r="N98" i="5"/>
  <c r="L98" i="5"/>
  <c r="N97" i="5"/>
  <c r="L97" i="5"/>
  <c r="N96" i="5"/>
  <c r="L96" i="5"/>
  <c r="N95" i="5"/>
  <c r="L95" i="5"/>
  <c r="N94" i="5"/>
  <c r="L94" i="5"/>
  <c r="N93" i="5"/>
  <c r="L93" i="5"/>
  <c r="N92" i="5"/>
  <c r="L92" i="5"/>
  <c r="N91" i="5"/>
  <c r="L91" i="5"/>
  <c r="N90" i="5"/>
  <c r="L90" i="5"/>
  <c r="N89" i="5"/>
  <c r="L89" i="5"/>
  <c r="N88" i="5"/>
  <c r="L88" i="5"/>
  <c r="N87" i="5"/>
  <c r="L87" i="5"/>
  <c r="R83" i="5"/>
  <c r="P83" i="5"/>
  <c r="N83" i="5"/>
  <c r="L83" i="5"/>
  <c r="I83" i="5"/>
  <c r="G83" i="5"/>
  <c r="R82" i="5"/>
  <c r="P82" i="5"/>
  <c r="N82" i="5"/>
  <c r="L82" i="5"/>
  <c r="I82" i="5"/>
  <c r="G82" i="5"/>
  <c r="R81" i="5"/>
  <c r="P81" i="5"/>
  <c r="N81" i="5"/>
  <c r="L81" i="5"/>
  <c r="I81" i="5"/>
  <c r="G81" i="5"/>
  <c r="R80" i="5"/>
  <c r="P80" i="5"/>
  <c r="N80" i="5"/>
  <c r="L80" i="5"/>
  <c r="I80" i="5"/>
  <c r="G80" i="5"/>
  <c r="R79" i="5"/>
  <c r="P79" i="5"/>
  <c r="N79" i="5"/>
  <c r="L79" i="5"/>
  <c r="I79" i="5"/>
  <c r="G79" i="5"/>
  <c r="R78" i="5"/>
  <c r="N78" i="5"/>
  <c r="L78" i="5"/>
  <c r="I78" i="5"/>
  <c r="G78" i="5"/>
  <c r="R77" i="5"/>
  <c r="P77" i="5"/>
  <c r="N77" i="5"/>
  <c r="L77" i="5"/>
  <c r="I77" i="5"/>
  <c r="G77" i="5"/>
  <c r="R76" i="5"/>
  <c r="P76" i="5"/>
  <c r="N76" i="5"/>
  <c r="L76" i="5"/>
  <c r="I76" i="5"/>
  <c r="G76" i="5"/>
  <c r="R75" i="5"/>
  <c r="P75" i="5"/>
  <c r="N75" i="5"/>
  <c r="L75" i="5"/>
  <c r="I75" i="5"/>
  <c r="G75" i="5"/>
  <c r="R74" i="5"/>
  <c r="P74" i="5"/>
  <c r="N74" i="5"/>
  <c r="L74" i="5"/>
  <c r="I74" i="5"/>
  <c r="G74" i="5"/>
  <c r="R73" i="5"/>
  <c r="P73" i="5"/>
  <c r="N73" i="5"/>
  <c r="L73" i="5"/>
  <c r="I73" i="5"/>
  <c r="G73" i="5"/>
  <c r="R72" i="5"/>
  <c r="P72" i="5"/>
  <c r="N72" i="5"/>
  <c r="L72" i="5"/>
  <c r="I72" i="5"/>
  <c r="G72" i="5"/>
  <c r="R71" i="5"/>
  <c r="P71" i="5"/>
  <c r="N71" i="5"/>
  <c r="L71" i="5"/>
  <c r="I71" i="5"/>
  <c r="G71" i="5"/>
  <c r="R70" i="5"/>
  <c r="P70" i="5"/>
  <c r="N70" i="5"/>
  <c r="L70" i="5"/>
  <c r="I70" i="5"/>
  <c r="G70" i="5"/>
  <c r="R69" i="5"/>
  <c r="P69" i="5"/>
  <c r="N69" i="5"/>
  <c r="L69" i="5"/>
  <c r="I69" i="5"/>
  <c r="G69" i="5"/>
  <c r="R68" i="5"/>
  <c r="P68" i="5"/>
  <c r="N68" i="5"/>
  <c r="L68" i="5"/>
  <c r="I68" i="5"/>
  <c r="G68" i="5"/>
  <c r="R67" i="5"/>
  <c r="P67" i="5"/>
  <c r="N67" i="5"/>
  <c r="L67" i="5"/>
  <c r="I67" i="5"/>
  <c r="G67" i="5"/>
  <c r="AF59" i="5"/>
  <c r="AD59" i="5"/>
  <c r="AB59" i="5"/>
  <c r="Z59" i="5"/>
  <c r="X59" i="5"/>
  <c r="V59" i="5"/>
  <c r="T59" i="5"/>
  <c r="R59" i="5"/>
  <c r="P59" i="5"/>
  <c r="AD58" i="5"/>
  <c r="Z58" i="5"/>
  <c r="X58" i="5"/>
  <c r="R58" i="5"/>
  <c r="AF57" i="5"/>
  <c r="AD57" i="5"/>
  <c r="AB57" i="5"/>
  <c r="Z57" i="5"/>
  <c r="X57" i="5"/>
  <c r="T57" i="5"/>
  <c r="AF56" i="5"/>
  <c r="AD56" i="5"/>
  <c r="AB56" i="5"/>
  <c r="Z56" i="5"/>
  <c r="X56" i="5"/>
  <c r="V56" i="5"/>
  <c r="P56" i="5"/>
  <c r="AD55" i="5"/>
  <c r="AF54" i="5"/>
  <c r="AD54" i="5"/>
  <c r="AB54" i="5"/>
  <c r="Z54" i="5"/>
  <c r="X54" i="5"/>
  <c r="T54" i="5"/>
  <c r="AD53" i="5"/>
  <c r="AB53" i="5"/>
  <c r="Z53" i="5"/>
  <c r="X53" i="5"/>
  <c r="T53" i="5"/>
  <c r="R53" i="5"/>
  <c r="P53" i="5"/>
  <c r="AF52" i="5"/>
  <c r="AD52" i="5"/>
  <c r="AB52" i="5"/>
  <c r="Z52" i="5"/>
  <c r="X52" i="5"/>
  <c r="V52" i="5"/>
  <c r="T52" i="5"/>
  <c r="AB51" i="5"/>
  <c r="Z51" i="5"/>
  <c r="X51" i="5"/>
  <c r="AD50" i="5"/>
  <c r="AB50" i="5"/>
  <c r="Z50" i="5"/>
  <c r="X50" i="5"/>
  <c r="V50" i="5"/>
  <c r="P50" i="5"/>
  <c r="X49" i="5"/>
  <c r="AF48" i="5"/>
  <c r="AD48" i="5"/>
  <c r="AB48" i="5"/>
  <c r="Z48" i="5"/>
  <c r="AF47" i="5"/>
  <c r="AD47" i="5"/>
  <c r="AB47" i="5"/>
  <c r="Z47" i="5"/>
  <c r="X47" i="5"/>
  <c r="T47" i="5"/>
  <c r="R47" i="5"/>
  <c r="P47" i="5"/>
  <c r="AD46" i="5"/>
  <c r="AB46" i="5"/>
  <c r="X46" i="5"/>
  <c r="T46" i="5"/>
  <c r="Z45" i="5"/>
  <c r="T45" i="5"/>
  <c r="P45" i="5"/>
  <c r="AF44" i="5"/>
  <c r="X44" i="5"/>
  <c r="T44" i="5"/>
  <c r="R44" i="5"/>
  <c r="P44" i="5"/>
  <c r="AF43" i="5"/>
  <c r="AB43" i="5"/>
  <c r="X43" i="5"/>
  <c r="T43" i="5"/>
  <c r="AF42" i="5"/>
  <c r="AB42" i="5"/>
  <c r="Z42" i="5"/>
  <c r="X42" i="5"/>
  <c r="V42" i="5"/>
  <c r="T42" i="5"/>
  <c r="R42" i="5"/>
  <c r="P42" i="5"/>
  <c r="R41" i="5"/>
  <c r="P41" i="5"/>
  <c r="AB40" i="5"/>
  <c r="Z40" i="5"/>
  <c r="T40" i="5"/>
  <c r="AD39" i="5"/>
  <c r="Z39" i="5"/>
  <c r="T39" i="5"/>
  <c r="R39" i="5"/>
  <c r="P39" i="5"/>
  <c r="AD38" i="5"/>
  <c r="AB38" i="5"/>
  <c r="Z38" i="5"/>
  <c r="X38" i="5"/>
  <c r="T38" i="5"/>
  <c r="AD37" i="5"/>
  <c r="AB37" i="5"/>
  <c r="Z37" i="5"/>
  <c r="X37" i="5"/>
  <c r="V37" i="5"/>
  <c r="T37" i="5"/>
  <c r="P37" i="5"/>
  <c r="AF36" i="5"/>
  <c r="AB36" i="5"/>
  <c r="Z36" i="5"/>
  <c r="T36" i="5"/>
  <c r="P36" i="5"/>
  <c r="AF35" i="5"/>
  <c r="AD35" i="5"/>
  <c r="AB35" i="5"/>
  <c r="X35" i="5"/>
  <c r="T35" i="5"/>
  <c r="R35" i="5"/>
  <c r="P35" i="5"/>
  <c r="AF34" i="5"/>
  <c r="AB34" i="5"/>
  <c r="Z34" i="5"/>
  <c r="X34" i="5"/>
  <c r="V34" i="5"/>
  <c r="R34" i="5"/>
  <c r="P34" i="5"/>
  <c r="Z33" i="5"/>
  <c r="P33" i="5"/>
  <c r="AB32" i="5"/>
  <c r="Z32" i="5"/>
  <c r="X32" i="5"/>
  <c r="V32" i="5"/>
  <c r="T32" i="5"/>
  <c r="R32" i="5"/>
  <c r="P32" i="5"/>
  <c r="AB31" i="5"/>
  <c r="X31" i="5"/>
  <c r="T31" i="5"/>
  <c r="R31" i="5"/>
  <c r="P31" i="5"/>
  <c r="AD30" i="5"/>
  <c r="Z30" i="5"/>
  <c r="X30" i="5"/>
  <c r="T30" i="5"/>
  <c r="R30" i="5"/>
  <c r="P30" i="5"/>
  <c r="P29" i="5"/>
  <c r="AD28" i="5"/>
  <c r="X28" i="5"/>
  <c r="P28" i="5"/>
  <c r="AF27" i="5"/>
  <c r="AB27" i="5"/>
  <c r="Z27" i="5"/>
  <c r="X27" i="5"/>
  <c r="V27" i="5"/>
  <c r="T27" i="5"/>
  <c r="R27" i="5"/>
  <c r="P27" i="5"/>
  <c r="AF22" i="5"/>
  <c r="AD22" i="5"/>
  <c r="AB22" i="5"/>
  <c r="Z22" i="5"/>
  <c r="X22" i="5"/>
  <c r="T22" i="5"/>
  <c r="R22" i="5"/>
  <c r="P22" i="5"/>
  <c r="N22" i="5"/>
  <c r="L22" i="5"/>
  <c r="I22" i="5"/>
  <c r="G22" i="5"/>
  <c r="AF21" i="5"/>
  <c r="AD21" i="5"/>
  <c r="AB21" i="5"/>
  <c r="Z21" i="5"/>
  <c r="X21" i="5"/>
  <c r="V21" i="5"/>
  <c r="T21" i="5"/>
  <c r="R21" i="5"/>
  <c r="P21" i="5"/>
  <c r="N21" i="5"/>
  <c r="L21" i="5"/>
  <c r="I21" i="5"/>
  <c r="G21" i="5"/>
  <c r="AF20" i="5"/>
  <c r="AD20" i="5"/>
  <c r="AB20" i="5"/>
  <c r="Z20" i="5"/>
  <c r="X20" i="5"/>
  <c r="V20" i="5"/>
  <c r="T20" i="5"/>
  <c r="R20" i="5"/>
  <c r="P20" i="5"/>
  <c r="N20" i="5"/>
  <c r="L20" i="5"/>
  <c r="I20" i="5"/>
  <c r="G20" i="5"/>
  <c r="AF19" i="5"/>
  <c r="AD19" i="5"/>
  <c r="AB19" i="5"/>
  <c r="Z19" i="5"/>
  <c r="X19" i="5"/>
  <c r="V19" i="5"/>
  <c r="T19" i="5"/>
  <c r="R19" i="5"/>
  <c r="P19" i="5"/>
  <c r="N19" i="5"/>
  <c r="L19" i="5"/>
  <c r="I19" i="5"/>
  <c r="G19" i="5"/>
  <c r="AF18" i="5"/>
  <c r="AD18" i="5"/>
  <c r="AB18" i="5"/>
  <c r="Z18" i="5"/>
  <c r="X18" i="5"/>
  <c r="V18" i="5"/>
  <c r="T18" i="5"/>
  <c r="R18" i="5"/>
  <c r="P18" i="5"/>
  <c r="N18" i="5"/>
  <c r="L18" i="5"/>
  <c r="I18" i="5"/>
  <c r="G18" i="5"/>
  <c r="AF17" i="5"/>
  <c r="AD17" i="5"/>
  <c r="AB17" i="5"/>
  <c r="Z17" i="5"/>
  <c r="X17" i="5"/>
  <c r="V17" i="5"/>
  <c r="T17" i="5"/>
  <c r="R17" i="5"/>
  <c r="P17" i="5"/>
  <c r="N17" i="5"/>
  <c r="L17" i="5"/>
  <c r="I17" i="5"/>
  <c r="G17" i="5"/>
  <c r="AF16" i="5"/>
  <c r="AD16" i="5"/>
  <c r="AB16" i="5"/>
  <c r="Z16" i="5"/>
  <c r="X16" i="5"/>
  <c r="V16" i="5"/>
  <c r="T16" i="5"/>
  <c r="R16" i="5"/>
  <c r="P16" i="5"/>
  <c r="N16" i="5"/>
  <c r="L16" i="5"/>
  <c r="I16" i="5"/>
  <c r="G16" i="5"/>
  <c r="AF15" i="5"/>
  <c r="AD15" i="5"/>
  <c r="AB15" i="5"/>
  <c r="Z15" i="5"/>
  <c r="X15" i="5"/>
  <c r="V15" i="5"/>
  <c r="T15" i="5"/>
  <c r="R15" i="5"/>
  <c r="P15" i="5"/>
  <c r="N15" i="5"/>
  <c r="L15" i="5"/>
  <c r="I15" i="5"/>
  <c r="G15" i="5"/>
  <c r="AF14" i="5"/>
  <c r="AD14" i="5"/>
  <c r="AB14" i="5"/>
  <c r="Z14" i="5"/>
  <c r="X14" i="5"/>
  <c r="V14" i="5"/>
  <c r="T14" i="5"/>
  <c r="R14" i="5"/>
  <c r="P14" i="5"/>
  <c r="N14" i="5"/>
  <c r="L14" i="5"/>
  <c r="I14" i="5"/>
  <c r="G14" i="5"/>
  <c r="AF13" i="5"/>
  <c r="AD13" i="5"/>
  <c r="AB13" i="5"/>
  <c r="Z13" i="5"/>
  <c r="X13" i="5"/>
  <c r="V13" i="5"/>
  <c r="T13" i="5"/>
  <c r="R13" i="5"/>
  <c r="P13" i="5"/>
  <c r="N13" i="5"/>
  <c r="L13" i="5"/>
  <c r="I13" i="5"/>
  <c r="G13" i="5"/>
  <c r="AF12" i="5"/>
  <c r="AD12" i="5"/>
  <c r="AB12" i="5"/>
  <c r="Z12" i="5"/>
  <c r="X12" i="5"/>
  <c r="V12" i="5"/>
  <c r="T12" i="5"/>
  <c r="R12" i="5"/>
  <c r="P12" i="5"/>
  <c r="N12" i="5"/>
  <c r="L12" i="5"/>
  <c r="G12" i="5"/>
  <c r="AF11" i="5"/>
  <c r="AD11" i="5"/>
  <c r="AB11" i="5"/>
  <c r="Z11" i="5"/>
  <c r="X11" i="5"/>
  <c r="V11" i="5"/>
  <c r="T11" i="5"/>
  <c r="R11" i="5"/>
  <c r="P11" i="5"/>
  <c r="L11" i="5"/>
  <c r="I11" i="5"/>
  <c r="G11" i="5"/>
  <c r="AF10" i="5"/>
  <c r="AD10" i="5"/>
  <c r="AB10" i="5"/>
  <c r="Z10" i="5"/>
  <c r="X10" i="5"/>
  <c r="V10" i="5"/>
  <c r="T10" i="5"/>
  <c r="R10" i="5"/>
  <c r="P10" i="5"/>
  <c r="N10" i="5"/>
  <c r="L10" i="5"/>
  <c r="I10" i="5"/>
  <c r="G10" i="5"/>
  <c r="AF9" i="5"/>
  <c r="AD9" i="5"/>
  <c r="AB9" i="5"/>
  <c r="Z9" i="5"/>
  <c r="X9" i="5"/>
  <c r="V9" i="5"/>
  <c r="T9" i="5"/>
  <c r="R9" i="5"/>
  <c r="P9" i="5"/>
  <c r="N9" i="5"/>
  <c r="L9" i="5"/>
  <c r="I9" i="5"/>
  <c r="G9" i="5"/>
  <c r="AF8" i="5"/>
  <c r="AD8" i="5"/>
  <c r="AB8" i="5"/>
  <c r="Z8" i="5"/>
  <c r="X8" i="5"/>
  <c r="V8" i="5"/>
  <c r="T8" i="5"/>
  <c r="R8" i="5"/>
  <c r="P8" i="5"/>
  <c r="N8" i="5"/>
  <c r="L8" i="5"/>
  <c r="I8" i="5"/>
  <c r="G8" i="5"/>
  <c r="AF7" i="5"/>
  <c r="AD7" i="5"/>
  <c r="AB7" i="5"/>
  <c r="Z7" i="5"/>
  <c r="X7" i="5"/>
  <c r="V7" i="5"/>
  <c r="T7" i="5"/>
  <c r="R7" i="5"/>
  <c r="P7" i="5"/>
  <c r="N7" i="5"/>
  <c r="L7" i="5"/>
  <c r="I7" i="5"/>
  <c r="G7" i="5"/>
  <c r="AF6" i="5"/>
  <c r="AD6" i="5"/>
  <c r="AB6" i="5"/>
  <c r="Z6" i="5"/>
  <c r="X6" i="5"/>
  <c r="V6" i="5"/>
  <c r="T6" i="5"/>
  <c r="R6" i="5"/>
  <c r="P6" i="5"/>
  <c r="N6" i="5"/>
  <c r="L6" i="5"/>
  <c r="I6" i="5"/>
  <c r="G6" i="5"/>
  <c r="N119" i="8"/>
  <c r="L119" i="8"/>
  <c r="N118" i="8"/>
  <c r="L118" i="8"/>
  <c r="N117" i="8"/>
  <c r="L117" i="8"/>
  <c r="N116" i="8"/>
  <c r="L116" i="8"/>
  <c r="N115" i="8"/>
  <c r="L115" i="8"/>
  <c r="N114" i="8"/>
  <c r="L114" i="8"/>
  <c r="N113" i="8"/>
  <c r="L113" i="8"/>
  <c r="N112" i="8"/>
  <c r="L112" i="8"/>
  <c r="N111" i="8"/>
  <c r="L111" i="8"/>
  <c r="N110" i="8"/>
  <c r="L110" i="8"/>
  <c r="N109" i="8"/>
  <c r="L109" i="8"/>
  <c r="N108" i="8"/>
  <c r="L108" i="8"/>
  <c r="N107" i="8"/>
  <c r="L107" i="8"/>
  <c r="N106" i="8"/>
  <c r="L106" i="8"/>
  <c r="N105" i="8"/>
  <c r="L105" i="8"/>
  <c r="N104" i="8"/>
  <c r="L104" i="8"/>
  <c r="N103" i="8"/>
  <c r="L103" i="8"/>
  <c r="N102" i="8"/>
  <c r="L102" i="8"/>
  <c r="N101" i="8"/>
  <c r="L101" i="8"/>
  <c r="N100" i="8"/>
  <c r="L100" i="8"/>
  <c r="N99" i="8"/>
  <c r="L99" i="8"/>
  <c r="N98" i="8"/>
  <c r="L98" i="8"/>
  <c r="N97" i="8"/>
  <c r="L97" i="8"/>
  <c r="N96" i="8"/>
  <c r="L96" i="8"/>
  <c r="N95" i="8"/>
  <c r="L95" i="8"/>
  <c r="N94" i="8"/>
  <c r="L94" i="8"/>
  <c r="N93" i="8"/>
  <c r="L93" i="8"/>
  <c r="N92" i="8"/>
  <c r="L92" i="8"/>
  <c r="N91" i="8"/>
  <c r="L91" i="8"/>
  <c r="N90" i="8"/>
  <c r="L90" i="8"/>
  <c r="N89" i="8"/>
  <c r="L89" i="8"/>
  <c r="N88" i="8"/>
  <c r="L88" i="8"/>
  <c r="N87" i="8"/>
  <c r="L87" i="8"/>
  <c r="X82" i="8"/>
  <c r="S82" i="8"/>
  <c r="N82" i="8"/>
  <c r="L82" i="8"/>
  <c r="I82" i="8"/>
  <c r="G82" i="8"/>
  <c r="X81" i="8"/>
  <c r="W81" i="8"/>
  <c r="V81" i="8"/>
  <c r="S81" i="8"/>
  <c r="R81" i="8"/>
  <c r="Q81" i="8"/>
  <c r="N81" i="8"/>
  <c r="L81" i="8"/>
  <c r="I81" i="8"/>
  <c r="G81" i="8"/>
  <c r="X80" i="8"/>
  <c r="W80" i="8"/>
  <c r="V80" i="8"/>
  <c r="S80" i="8"/>
  <c r="R80" i="8"/>
  <c r="Q80" i="8"/>
  <c r="N80" i="8"/>
  <c r="L80" i="8"/>
  <c r="I80" i="8"/>
  <c r="G80" i="8"/>
  <c r="X79" i="8"/>
  <c r="W79" i="8"/>
  <c r="V79" i="8"/>
  <c r="S79" i="8"/>
  <c r="R79" i="8"/>
  <c r="Q79" i="8"/>
  <c r="N79" i="8"/>
  <c r="L79" i="8"/>
  <c r="I79" i="8"/>
  <c r="G79" i="8"/>
  <c r="X78" i="8"/>
  <c r="W78" i="8"/>
  <c r="V78" i="8"/>
  <c r="S78" i="8"/>
  <c r="R78" i="8"/>
  <c r="Q78" i="8"/>
  <c r="N78" i="8"/>
  <c r="L78" i="8"/>
  <c r="I78" i="8"/>
  <c r="G78" i="8"/>
  <c r="X77" i="8"/>
  <c r="W77" i="8"/>
  <c r="V77" i="8"/>
  <c r="S77" i="8"/>
  <c r="R77" i="8"/>
  <c r="Q77" i="8"/>
  <c r="N77" i="8"/>
  <c r="L77" i="8"/>
  <c r="I77" i="8"/>
  <c r="G77" i="8"/>
  <c r="X76" i="8"/>
  <c r="W76" i="8"/>
  <c r="V76" i="8"/>
  <c r="S76" i="8"/>
  <c r="R76" i="8"/>
  <c r="Q76" i="8"/>
  <c r="N76" i="8"/>
  <c r="L76" i="8"/>
  <c r="I76" i="8"/>
  <c r="G76" i="8"/>
  <c r="X75" i="8"/>
  <c r="W75" i="8"/>
  <c r="V75" i="8"/>
  <c r="S75" i="8"/>
  <c r="R75" i="8"/>
  <c r="Q75" i="8"/>
  <c r="N75" i="8"/>
  <c r="L75" i="8"/>
  <c r="I75" i="8"/>
  <c r="G75" i="8"/>
  <c r="X74" i="8"/>
  <c r="W74" i="8"/>
  <c r="V74" i="8"/>
  <c r="S74" i="8"/>
  <c r="R74" i="8"/>
  <c r="Q74" i="8"/>
  <c r="N74" i="8"/>
  <c r="L74" i="8"/>
  <c r="I74" i="8"/>
  <c r="G74" i="8"/>
  <c r="X73" i="8"/>
  <c r="W73" i="8"/>
  <c r="V73" i="8"/>
  <c r="S73" i="8"/>
  <c r="R73" i="8"/>
  <c r="Q73" i="8"/>
  <c r="N73" i="8"/>
  <c r="L73" i="8"/>
  <c r="I73" i="8"/>
  <c r="G73" i="8"/>
  <c r="X72" i="8"/>
  <c r="W72" i="8"/>
  <c r="V72" i="8"/>
  <c r="S72" i="8"/>
  <c r="R72" i="8"/>
  <c r="Q72" i="8"/>
  <c r="N72" i="8"/>
  <c r="L72" i="8"/>
  <c r="I72" i="8"/>
  <c r="G72" i="8"/>
  <c r="X71" i="8"/>
  <c r="W71" i="8"/>
  <c r="V71" i="8"/>
  <c r="S71" i="8"/>
  <c r="R71" i="8"/>
  <c r="Q71" i="8"/>
  <c r="N71" i="8"/>
  <c r="L71" i="8"/>
  <c r="I71" i="8"/>
  <c r="G71" i="8"/>
  <c r="X70" i="8"/>
  <c r="W70" i="8"/>
  <c r="V70" i="8"/>
  <c r="S70" i="8"/>
  <c r="R70" i="8"/>
  <c r="Q70" i="8"/>
  <c r="N70" i="8"/>
  <c r="L70" i="8"/>
  <c r="I70" i="8"/>
  <c r="G70" i="8"/>
  <c r="X69" i="8"/>
  <c r="W69" i="8"/>
  <c r="V69" i="8"/>
  <c r="S69" i="8"/>
  <c r="R69" i="8"/>
  <c r="Q69" i="8"/>
  <c r="N69" i="8"/>
  <c r="L69" i="8"/>
  <c r="I69" i="8"/>
  <c r="G69" i="8"/>
  <c r="X68" i="8"/>
  <c r="W68" i="8"/>
  <c r="V68" i="8"/>
  <c r="S68" i="8"/>
  <c r="R68" i="8"/>
  <c r="Q68" i="8"/>
  <c r="N68" i="8"/>
  <c r="L68" i="8"/>
  <c r="I68" i="8"/>
  <c r="G68" i="8"/>
  <c r="X67" i="8"/>
  <c r="W67" i="8"/>
  <c r="V67" i="8"/>
  <c r="S67" i="8"/>
  <c r="R67" i="8"/>
  <c r="Q67" i="8"/>
  <c r="N67" i="8"/>
  <c r="L67" i="8"/>
  <c r="I67" i="8"/>
  <c r="G67" i="8"/>
  <c r="X66" i="8"/>
  <c r="W66" i="8"/>
  <c r="V66" i="8"/>
  <c r="S66" i="8"/>
  <c r="R66" i="8"/>
  <c r="Q66" i="8"/>
  <c r="N66" i="8"/>
  <c r="L66" i="8"/>
  <c r="I66" i="8"/>
  <c r="G66" i="8"/>
  <c r="AF59" i="8"/>
  <c r="AD59" i="8"/>
  <c r="AB59" i="8"/>
  <c r="Z59" i="8"/>
  <c r="X59" i="8"/>
  <c r="V59" i="8"/>
  <c r="T59" i="8"/>
  <c r="R59" i="8"/>
  <c r="P59" i="8"/>
  <c r="AF58" i="8"/>
  <c r="AD58" i="8"/>
  <c r="AB58" i="8"/>
  <c r="Z58" i="8"/>
  <c r="X58" i="8"/>
  <c r="V58" i="8"/>
  <c r="T58" i="8"/>
  <c r="R58" i="8"/>
  <c r="P58" i="8"/>
  <c r="AF57" i="8"/>
  <c r="AD57" i="8"/>
  <c r="AB57" i="8"/>
  <c r="Z57" i="8"/>
  <c r="X57" i="8"/>
  <c r="V57" i="8"/>
  <c r="T57" i="8"/>
  <c r="R57" i="8"/>
  <c r="P57" i="8"/>
  <c r="AF56" i="8"/>
  <c r="AD56" i="8"/>
  <c r="AB56" i="8"/>
  <c r="Z56" i="8"/>
  <c r="X56" i="8"/>
  <c r="V56" i="8"/>
  <c r="T56" i="8"/>
  <c r="R56" i="8"/>
  <c r="P56" i="8"/>
  <c r="AF55" i="8"/>
  <c r="AD55" i="8"/>
  <c r="AB55" i="8"/>
  <c r="Z55" i="8"/>
  <c r="X55" i="8"/>
  <c r="V55" i="8"/>
  <c r="T55" i="8"/>
  <c r="R55" i="8"/>
  <c r="P55" i="8"/>
  <c r="AF54" i="8"/>
  <c r="AD54" i="8"/>
  <c r="AB54" i="8"/>
  <c r="Z54" i="8"/>
  <c r="X54" i="8"/>
  <c r="V54" i="8"/>
  <c r="T54" i="8"/>
  <c r="R54" i="8"/>
  <c r="P54" i="8"/>
  <c r="AF53" i="8"/>
  <c r="AD53" i="8"/>
  <c r="AB53" i="8"/>
  <c r="Z53" i="8"/>
  <c r="X53" i="8"/>
  <c r="V53" i="8"/>
  <c r="T53" i="8"/>
  <c r="R53" i="8"/>
  <c r="P53" i="8"/>
  <c r="AF52" i="8"/>
  <c r="AD52" i="8"/>
  <c r="AB52" i="8"/>
  <c r="Z52" i="8"/>
  <c r="X52" i="8"/>
  <c r="V52" i="8"/>
  <c r="T52" i="8"/>
  <c r="R52" i="8"/>
  <c r="P52" i="8"/>
  <c r="AF51" i="8"/>
  <c r="AD51" i="8"/>
  <c r="AB51" i="8"/>
  <c r="Z51" i="8"/>
  <c r="X51" i="8"/>
  <c r="V51" i="8"/>
  <c r="T51" i="8"/>
  <c r="R51" i="8"/>
  <c r="P51" i="8"/>
  <c r="AF50" i="8"/>
  <c r="AD50" i="8"/>
  <c r="AB50" i="8"/>
  <c r="Z50" i="8"/>
  <c r="X50" i="8"/>
  <c r="V50" i="8"/>
  <c r="T50" i="8"/>
  <c r="R50" i="8"/>
  <c r="P50" i="8"/>
  <c r="AF49" i="8"/>
  <c r="AD49" i="8"/>
  <c r="AB49" i="8"/>
  <c r="Z49" i="8"/>
  <c r="X49" i="8"/>
  <c r="V49" i="8"/>
  <c r="T49" i="8"/>
  <c r="R49" i="8"/>
  <c r="P49" i="8"/>
  <c r="AF48" i="8"/>
  <c r="AD48" i="8"/>
  <c r="AB48" i="8"/>
  <c r="Z48" i="8"/>
  <c r="X48" i="8"/>
  <c r="V48" i="8"/>
  <c r="T48" i="8"/>
  <c r="R48" i="8"/>
  <c r="P48" i="8"/>
  <c r="AF47" i="8"/>
  <c r="AD47" i="8"/>
  <c r="AB47" i="8"/>
  <c r="Z47" i="8"/>
  <c r="X47" i="8"/>
  <c r="V47" i="8"/>
  <c r="T47" i="8"/>
  <c r="R47" i="8"/>
  <c r="P47" i="8"/>
  <c r="AF46" i="8"/>
  <c r="AD46" i="8"/>
  <c r="AB46" i="8"/>
  <c r="Z46" i="8"/>
  <c r="X46" i="8"/>
  <c r="V46" i="8"/>
  <c r="T46" i="8"/>
  <c r="R46" i="8"/>
  <c r="P46" i="8"/>
  <c r="AF45" i="8"/>
  <c r="AD45" i="8"/>
  <c r="AB45" i="8"/>
  <c r="Z45" i="8"/>
  <c r="X45" i="8"/>
  <c r="V45" i="8"/>
  <c r="T45" i="8"/>
  <c r="R45" i="8"/>
  <c r="P45" i="8"/>
  <c r="AF44" i="8"/>
  <c r="AD44" i="8"/>
  <c r="AB44" i="8"/>
  <c r="Z44" i="8"/>
  <c r="X44" i="8"/>
  <c r="V44" i="8"/>
  <c r="T44" i="8"/>
  <c r="R44" i="8"/>
  <c r="P44" i="8"/>
  <c r="AF43" i="8"/>
  <c r="AD43" i="8"/>
  <c r="AB43" i="8"/>
  <c r="Z43" i="8"/>
  <c r="X43" i="8"/>
  <c r="V43" i="8"/>
  <c r="T43" i="8"/>
  <c r="R43" i="8"/>
  <c r="P43" i="8"/>
  <c r="AF42" i="8"/>
  <c r="AD42" i="8"/>
  <c r="AB42" i="8"/>
  <c r="Z42" i="8"/>
  <c r="X42" i="8"/>
  <c r="V42" i="8"/>
  <c r="T42" i="8"/>
  <c r="R42" i="8"/>
  <c r="P42" i="8"/>
  <c r="AF41" i="8"/>
  <c r="AD41" i="8"/>
  <c r="AB41" i="8"/>
  <c r="Z41" i="8"/>
  <c r="X41" i="8"/>
  <c r="V41" i="8"/>
  <c r="T41" i="8"/>
  <c r="R41" i="8"/>
  <c r="P41" i="8"/>
  <c r="AF40" i="8"/>
  <c r="AD40" i="8"/>
  <c r="AB40" i="8"/>
  <c r="Z40" i="8"/>
  <c r="X40" i="8"/>
  <c r="V40" i="8"/>
  <c r="T40" i="8"/>
  <c r="R40" i="8"/>
  <c r="P40" i="8"/>
  <c r="AF39" i="8"/>
  <c r="AD39" i="8"/>
  <c r="AB39" i="8"/>
  <c r="Z39" i="8"/>
  <c r="X39" i="8"/>
  <c r="V39" i="8"/>
  <c r="T39" i="8"/>
  <c r="R39" i="8"/>
  <c r="P39" i="8"/>
  <c r="AF38" i="8"/>
  <c r="AD38" i="8"/>
  <c r="AB38" i="8"/>
  <c r="Z38" i="8"/>
  <c r="X38" i="8"/>
  <c r="V38" i="8"/>
  <c r="T38" i="8"/>
  <c r="R38" i="8"/>
  <c r="P38" i="8"/>
  <c r="AF37" i="8"/>
  <c r="AD37" i="8"/>
  <c r="AB37" i="8"/>
  <c r="Z37" i="8"/>
  <c r="X37" i="8"/>
  <c r="V37" i="8"/>
  <c r="T37" i="8"/>
  <c r="R37" i="8"/>
  <c r="P37" i="8"/>
  <c r="AF36" i="8"/>
  <c r="AD36" i="8"/>
  <c r="AB36" i="8"/>
  <c r="Z36" i="8"/>
  <c r="X36" i="8"/>
  <c r="V36" i="8"/>
  <c r="T36" i="8"/>
  <c r="R36" i="8"/>
  <c r="P36" i="8"/>
  <c r="AF35" i="8"/>
  <c r="AD35" i="8"/>
  <c r="AB35" i="8"/>
  <c r="Z35" i="8"/>
  <c r="X35" i="8"/>
  <c r="V35" i="8"/>
  <c r="T35" i="8"/>
  <c r="R35" i="8"/>
  <c r="P35" i="8"/>
  <c r="AF34" i="8"/>
  <c r="AD34" i="8"/>
  <c r="AB34" i="8"/>
  <c r="Z34" i="8"/>
  <c r="X34" i="8"/>
  <c r="V34" i="8"/>
  <c r="T34" i="8"/>
  <c r="R34" i="8"/>
  <c r="P34" i="8"/>
  <c r="AF33" i="8"/>
  <c r="AD33" i="8"/>
  <c r="AB33" i="8"/>
  <c r="Z33" i="8"/>
  <c r="X33" i="8"/>
  <c r="V33" i="8"/>
  <c r="T33" i="8"/>
  <c r="R33" i="8"/>
  <c r="P33" i="8"/>
  <c r="AF32" i="8"/>
  <c r="AD32" i="8"/>
  <c r="AB32" i="8"/>
  <c r="Z32" i="8"/>
  <c r="X32" i="8"/>
  <c r="V32" i="8"/>
  <c r="T32" i="8"/>
  <c r="R32" i="8"/>
  <c r="P32" i="8"/>
  <c r="AF31" i="8"/>
  <c r="AD31" i="8"/>
  <c r="AB31" i="8"/>
  <c r="Z31" i="8"/>
  <c r="X31" i="8"/>
  <c r="V31" i="8"/>
  <c r="T31" i="8"/>
  <c r="R31" i="8"/>
  <c r="P31" i="8"/>
  <c r="AF30" i="8"/>
  <c r="AD30" i="8"/>
  <c r="AB30" i="8"/>
  <c r="Z30" i="8"/>
  <c r="X30" i="8"/>
  <c r="V30" i="8"/>
  <c r="T30" i="8"/>
  <c r="R30" i="8"/>
  <c r="P30" i="8"/>
  <c r="AF29" i="8"/>
  <c r="AD29" i="8"/>
  <c r="AB29" i="8"/>
  <c r="Z29" i="8"/>
  <c r="X29" i="8"/>
  <c r="V29" i="8"/>
  <c r="T29" i="8"/>
  <c r="R29" i="8"/>
  <c r="P29" i="8"/>
  <c r="AF28" i="8"/>
  <c r="AD28" i="8"/>
  <c r="AB28" i="8"/>
  <c r="Z28" i="8"/>
  <c r="X28" i="8"/>
  <c r="V28" i="8"/>
  <c r="T28" i="8"/>
  <c r="R28" i="8"/>
  <c r="P28" i="8"/>
  <c r="AF27" i="8"/>
  <c r="AD27" i="8"/>
  <c r="AB27" i="8"/>
  <c r="Z27" i="8"/>
  <c r="X27" i="8"/>
  <c r="V27" i="8"/>
  <c r="T27" i="8"/>
  <c r="R27" i="8"/>
  <c r="P27" i="8"/>
  <c r="BG22" i="8"/>
  <c r="BB22" i="8"/>
  <c r="AW22" i="8"/>
  <c r="AR22" i="8"/>
  <c r="AM22" i="8"/>
  <c r="AH22" i="8"/>
  <c r="AC22" i="8"/>
  <c r="X22" i="8"/>
  <c r="S22" i="8"/>
  <c r="N22" i="8"/>
  <c r="L22" i="8"/>
  <c r="I22" i="8"/>
  <c r="G22" i="8"/>
  <c r="BG21" i="8"/>
  <c r="BF21" i="8"/>
  <c r="BE21" i="8"/>
  <c r="BB21" i="8"/>
  <c r="BA21" i="8"/>
  <c r="AZ21" i="8"/>
  <c r="AW21" i="8"/>
  <c r="AV21" i="8"/>
  <c r="AU21" i="8"/>
  <c r="AR21" i="8"/>
  <c r="AQ21" i="8"/>
  <c r="AP21" i="8"/>
  <c r="AM21" i="8"/>
  <c r="AL21" i="8"/>
  <c r="AK21" i="8"/>
  <c r="AH21" i="8"/>
  <c r="AG21" i="8"/>
  <c r="AF21" i="8"/>
  <c r="AC21" i="8"/>
  <c r="AB21" i="8"/>
  <c r="AA21" i="8"/>
  <c r="X21" i="8"/>
  <c r="W21" i="8"/>
  <c r="V21" i="8"/>
  <c r="S21" i="8"/>
  <c r="R21" i="8"/>
  <c r="Q21" i="8"/>
  <c r="N21" i="8"/>
  <c r="L21" i="8"/>
  <c r="I21" i="8"/>
  <c r="G21" i="8"/>
  <c r="BG20" i="8"/>
  <c r="BF20" i="8"/>
  <c r="BE20" i="8"/>
  <c r="BB20" i="8"/>
  <c r="BA20" i="8"/>
  <c r="AZ20" i="8"/>
  <c r="AW20" i="8"/>
  <c r="AV20" i="8"/>
  <c r="AU20" i="8"/>
  <c r="AR20" i="8"/>
  <c r="AQ20" i="8"/>
  <c r="AP20" i="8"/>
  <c r="AM20" i="8"/>
  <c r="AL20" i="8"/>
  <c r="AK20" i="8"/>
  <c r="AH20" i="8"/>
  <c r="AG20" i="8"/>
  <c r="AF20" i="8"/>
  <c r="AC20" i="8"/>
  <c r="AB20" i="8"/>
  <c r="AA20" i="8"/>
  <c r="X20" i="8"/>
  <c r="W20" i="8"/>
  <c r="V20" i="8"/>
  <c r="S20" i="8"/>
  <c r="R20" i="8"/>
  <c r="Q20" i="8"/>
  <c r="N20" i="8"/>
  <c r="L20" i="8"/>
  <c r="I20" i="8"/>
  <c r="G20" i="8"/>
  <c r="BG19" i="8"/>
  <c r="BF19" i="8"/>
  <c r="BE19" i="8"/>
  <c r="BB19" i="8"/>
  <c r="BA19" i="8"/>
  <c r="AZ19" i="8"/>
  <c r="AW19" i="8"/>
  <c r="AV19" i="8"/>
  <c r="AU19" i="8"/>
  <c r="AR19" i="8"/>
  <c r="AQ19" i="8"/>
  <c r="AP19" i="8"/>
  <c r="AM19" i="8"/>
  <c r="AL19" i="8"/>
  <c r="AK19" i="8"/>
  <c r="AH19" i="8"/>
  <c r="AG19" i="8"/>
  <c r="AF19" i="8"/>
  <c r="AC19" i="8"/>
  <c r="AB19" i="8"/>
  <c r="AA19" i="8"/>
  <c r="X19" i="8"/>
  <c r="W19" i="8"/>
  <c r="V19" i="8"/>
  <c r="S19" i="8"/>
  <c r="R19" i="8"/>
  <c r="Q19" i="8"/>
  <c r="N19" i="8"/>
  <c r="L19" i="8"/>
  <c r="I19" i="8"/>
  <c r="G19" i="8"/>
  <c r="BG18" i="8"/>
  <c r="BF18" i="8"/>
  <c r="BE18" i="8"/>
  <c r="BB18" i="8"/>
  <c r="BA18" i="8"/>
  <c r="AZ18" i="8"/>
  <c r="AW18" i="8"/>
  <c r="AV18" i="8"/>
  <c r="AU18" i="8"/>
  <c r="AR18" i="8"/>
  <c r="AQ18" i="8"/>
  <c r="AP18" i="8"/>
  <c r="AM18" i="8"/>
  <c r="AL18" i="8"/>
  <c r="AK18" i="8"/>
  <c r="AH18" i="8"/>
  <c r="AG18" i="8"/>
  <c r="AF18" i="8"/>
  <c r="AC18" i="8"/>
  <c r="AB18" i="8"/>
  <c r="AA18" i="8"/>
  <c r="X18" i="8"/>
  <c r="W18" i="8"/>
  <c r="V18" i="8"/>
  <c r="S18" i="8"/>
  <c r="R18" i="8"/>
  <c r="Q18" i="8"/>
  <c r="N18" i="8"/>
  <c r="L18" i="8"/>
  <c r="I18" i="8"/>
  <c r="G18" i="8"/>
  <c r="BG17" i="8"/>
  <c r="BF17" i="8"/>
  <c r="BE17" i="8"/>
  <c r="BB17" i="8"/>
  <c r="BA17" i="8"/>
  <c r="AZ17" i="8"/>
  <c r="AW17" i="8"/>
  <c r="AV17" i="8"/>
  <c r="AU17" i="8"/>
  <c r="AR17" i="8"/>
  <c r="AQ17" i="8"/>
  <c r="AP17" i="8"/>
  <c r="AM17" i="8"/>
  <c r="AL17" i="8"/>
  <c r="AK17" i="8"/>
  <c r="AH17" i="8"/>
  <c r="AG17" i="8"/>
  <c r="AF17" i="8"/>
  <c r="AC17" i="8"/>
  <c r="AB17" i="8"/>
  <c r="AA17" i="8"/>
  <c r="X17" i="8"/>
  <c r="W17" i="8"/>
  <c r="V17" i="8"/>
  <c r="S17" i="8"/>
  <c r="R17" i="8"/>
  <c r="Q17" i="8"/>
  <c r="N17" i="8"/>
  <c r="L17" i="8"/>
  <c r="I17" i="8"/>
  <c r="G17" i="8"/>
  <c r="BG16" i="8"/>
  <c r="BF16" i="8"/>
  <c r="BE16" i="8"/>
  <c r="BB16" i="8"/>
  <c r="BA16" i="8"/>
  <c r="AZ16" i="8"/>
  <c r="AW16" i="8"/>
  <c r="AV16" i="8"/>
  <c r="AU16" i="8"/>
  <c r="AR16" i="8"/>
  <c r="AQ16" i="8"/>
  <c r="AP16" i="8"/>
  <c r="AM16" i="8"/>
  <c r="AL16" i="8"/>
  <c r="AK16" i="8"/>
  <c r="AH16" i="8"/>
  <c r="AG16" i="8"/>
  <c r="AF16" i="8"/>
  <c r="AC16" i="8"/>
  <c r="AB16" i="8"/>
  <c r="AA16" i="8"/>
  <c r="X16" i="8"/>
  <c r="W16" i="8"/>
  <c r="V16" i="8"/>
  <c r="S16" i="8"/>
  <c r="R16" i="8"/>
  <c r="Q16" i="8"/>
  <c r="N16" i="8"/>
  <c r="L16" i="8"/>
  <c r="I16" i="8"/>
  <c r="G16" i="8"/>
  <c r="BG15" i="8"/>
  <c r="BF15" i="8"/>
  <c r="BE15" i="8"/>
  <c r="BB15" i="8"/>
  <c r="BA15" i="8"/>
  <c r="AZ15" i="8"/>
  <c r="AW15" i="8"/>
  <c r="AV15" i="8"/>
  <c r="AU15" i="8"/>
  <c r="AR15" i="8"/>
  <c r="AQ15" i="8"/>
  <c r="AP15" i="8"/>
  <c r="AM15" i="8"/>
  <c r="AL15" i="8"/>
  <c r="AK15" i="8"/>
  <c r="AH15" i="8"/>
  <c r="AG15" i="8"/>
  <c r="AF15" i="8"/>
  <c r="AC15" i="8"/>
  <c r="AB15" i="8"/>
  <c r="AA15" i="8"/>
  <c r="X15" i="8"/>
  <c r="W15" i="8"/>
  <c r="V15" i="8"/>
  <c r="S15" i="8"/>
  <c r="R15" i="8"/>
  <c r="Q15" i="8"/>
  <c r="N15" i="8"/>
  <c r="L15" i="8"/>
  <c r="I15" i="8"/>
  <c r="G15" i="8"/>
  <c r="BG14" i="8"/>
  <c r="BF14" i="8"/>
  <c r="BE14" i="8"/>
  <c r="BB14" i="8"/>
  <c r="BA14" i="8"/>
  <c r="AZ14" i="8"/>
  <c r="AW14" i="8"/>
  <c r="AV14" i="8"/>
  <c r="AU14" i="8"/>
  <c r="AR14" i="8"/>
  <c r="AQ14" i="8"/>
  <c r="AP14" i="8"/>
  <c r="AM14" i="8"/>
  <c r="AL14" i="8"/>
  <c r="AK14" i="8"/>
  <c r="AH14" i="8"/>
  <c r="AG14" i="8"/>
  <c r="AF14" i="8"/>
  <c r="AC14" i="8"/>
  <c r="AB14" i="8"/>
  <c r="AA14" i="8"/>
  <c r="X14" i="8"/>
  <c r="W14" i="8"/>
  <c r="V14" i="8"/>
  <c r="S14" i="8"/>
  <c r="R14" i="8"/>
  <c r="Q14" i="8"/>
  <c r="N14" i="8"/>
  <c r="L14" i="8"/>
  <c r="I14" i="8"/>
  <c r="G14" i="8"/>
  <c r="BG13" i="8"/>
  <c r="BF13" i="8"/>
  <c r="BE13" i="8"/>
  <c r="BB13" i="8"/>
  <c r="BA13" i="8"/>
  <c r="AZ13" i="8"/>
  <c r="AW13" i="8"/>
  <c r="AV13" i="8"/>
  <c r="AU13" i="8"/>
  <c r="AR13" i="8"/>
  <c r="AQ13" i="8"/>
  <c r="AP13" i="8"/>
  <c r="AM13" i="8"/>
  <c r="AL13" i="8"/>
  <c r="AK13" i="8"/>
  <c r="AH13" i="8"/>
  <c r="AG13" i="8"/>
  <c r="AF13" i="8"/>
  <c r="AC13" i="8"/>
  <c r="AB13" i="8"/>
  <c r="AA13" i="8"/>
  <c r="X13" i="8"/>
  <c r="W13" i="8"/>
  <c r="V13" i="8"/>
  <c r="S13" i="8"/>
  <c r="R13" i="8"/>
  <c r="Q13" i="8"/>
  <c r="N13" i="8"/>
  <c r="L13" i="8"/>
  <c r="I13" i="8"/>
  <c r="G13" i="8"/>
  <c r="BG12" i="8"/>
  <c r="BF12" i="8"/>
  <c r="BE12" i="8"/>
  <c r="BB12" i="8"/>
  <c r="BA12" i="8"/>
  <c r="AZ12" i="8"/>
  <c r="AW12" i="8"/>
  <c r="AV12" i="8"/>
  <c r="AU12" i="8"/>
  <c r="AR12" i="8"/>
  <c r="AQ12" i="8"/>
  <c r="AP12" i="8"/>
  <c r="AM12" i="8"/>
  <c r="AL12" i="8"/>
  <c r="AK12" i="8"/>
  <c r="AH12" i="8"/>
  <c r="AG12" i="8"/>
  <c r="AF12" i="8"/>
  <c r="AC12" i="8"/>
  <c r="AB12" i="8"/>
  <c r="AA12" i="8"/>
  <c r="X12" i="8"/>
  <c r="W12" i="8"/>
  <c r="V12" i="8"/>
  <c r="S12" i="8"/>
  <c r="R12" i="8"/>
  <c r="Q12" i="8"/>
  <c r="N12" i="8"/>
  <c r="L12" i="8"/>
  <c r="I12" i="8"/>
  <c r="G12" i="8"/>
  <c r="BG11" i="8"/>
  <c r="BF11" i="8"/>
  <c r="BE11" i="8"/>
  <c r="BB11" i="8"/>
  <c r="BA11" i="8"/>
  <c r="AZ11" i="8"/>
  <c r="AW11" i="8"/>
  <c r="AV11" i="8"/>
  <c r="AU11" i="8"/>
  <c r="AR11" i="8"/>
  <c r="AQ11" i="8"/>
  <c r="AP11" i="8"/>
  <c r="AM11" i="8"/>
  <c r="AL11" i="8"/>
  <c r="AK11" i="8"/>
  <c r="AH11" i="8"/>
  <c r="AG11" i="8"/>
  <c r="AF11" i="8"/>
  <c r="AC11" i="8"/>
  <c r="AB11" i="8"/>
  <c r="AA11" i="8"/>
  <c r="X11" i="8"/>
  <c r="W11" i="8"/>
  <c r="V11" i="8"/>
  <c r="S11" i="8"/>
  <c r="R11" i="8"/>
  <c r="Q11" i="8"/>
  <c r="N11" i="8"/>
  <c r="L11" i="8"/>
  <c r="I11" i="8"/>
  <c r="G11" i="8"/>
  <c r="BG10" i="8"/>
  <c r="BF10" i="8"/>
  <c r="BE10" i="8"/>
  <c r="BB10" i="8"/>
  <c r="BA10" i="8"/>
  <c r="AZ10" i="8"/>
  <c r="AW10" i="8"/>
  <c r="AV10" i="8"/>
  <c r="AU10" i="8"/>
  <c r="AR10" i="8"/>
  <c r="AQ10" i="8"/>
  <c r="AP10" i="8"/>
  <c r="AM10" i="8"/>
  <c r="AL10" i="8"/>
  <c r="AK10" i="8"/>
  <c r="AH10" i="8"/>
  <c r="AG10" i="8"/>
  <c r="AF10" i="8"/>
  <c r="AC10" i="8"/>
  <c r="AB10" i="8"/>
  <c r="AA10" i="8"/>
  <c r="X10" i="8"/>
  <c r="W10" i="8"/>
  <c r="V10" i="8"/>
  <c r="S10" i="8"/>
  <c r="R10" i="8"/>
  <c r="Q10" i="8"/>
  <c r="N10" i="8"/>
  <c r="L10" i="8"/>
  <c r="I10" i="8"/>
  <c r="G10" i="8"/>
  <c r="BG9" i="8"/>
  <c r="BF9" i="8"/>
  <c r="BE9" i="8"/>
  <c r="BB9" i="8"/>
  <c r="BA9" i="8"/>
  <c r="AZ9" i="8"/>
  <c r="AW9" i="8"/>
  <c r="AV9" i="8"/>
  <c r="AU9" i="8"/>
  <c r="AR9" i="8"/>
  <c r="AQ9" i="8"/>
  <c r="AP9" i="8"/>
  <c r="AM9" i="8"/>
  <c r="AL9" i="8"/>
  <c r="AK9" i="8"/>
  <c r="AH9" i="8"/>
  <c r="AG9" i="8"/>
  <c r="AF9" i="8"/>
  <c r="AC9" i="8"/>
  <c r="AB9" i="8"/>
  <c r="AA9" i="8"/>
  <c r="X9" i="8"/>
  <c r="W9" i="8"/>
  <c r="V9" i="8"/>
  <c r="S9" i="8"/>
  <c r="R9" i="8"/>
  <c r="Q9" i="8"/>
  <c r="N9" i="8"/>
  <c r="L9" i="8"/>
  <c r="I9" i="8"/>
  <c r="G9" i="8"/>
  <c r="BG8" i="8"/>
  <c r="BF8" i="8"/>
  <c r="BE8" i="8"/>
  <c r="BB8" i="8"/>
  <c r="BA8" i="8"/>
  <c r="AZ8" i="8"/>
  <c r="AW8" i="8"/>
  <c r="AV8" i="8"/>
  <c r="AU8" i="8"/>
  <c r="AR8" i="8"/>
  <c r="AQ8" i="8"/>
  <c r="AP8" i="8"/>
  <c r="AM8" i="8"/>
  <c r="AL8" i="8"/>
  <c r="AK8" i="8"/>
  <c r="AH8" i="8"/>
  <c r="AG8" i="8"/>
  <c r="AF8" i="8"/>
  <c r="AC8" i="8"/>
  <c r="AB8" i="8"/>
  <c r="AA8" i="8"/>
  <c r="X8" i="8"/>
  <c r="W8" i="8"/>
  <c r="V8" i="8"/>
  <c r="S8" i="8"/>
  <c r="R8" i="8"/>
  <c r="Q8" i="8"/>
  <c r="N8" i="8"/>
  <c r="L8" i="8"/>
  <c r="I8" i="8"/>
  <c r="G8" i="8"/>
  <c r="BG7" i="8"/>
  <c r="BF7" i="8"/>
  <c r="BE7" i="8"/>
  <c r="BB7" i="8"/>
  <c r="BA7" i="8"/>
  <c r="AZ7" i="8"/>
  <c r="AW7" i="8"/>
  <c r="AV7" i="8"/>
  <c r="AU7" i="8"/>
  <c r="AR7" i="8"/>
  <c r="AQ7" i="8"/>
  <c r="AP7" i="8"/>
  <c r="AM7" i="8"/>
  <c r="AL7" i="8"/>
  <c r="AK7" i="8"/>
  <c r="AH7" i="8"/>
  <c r="AG7" i="8"/>
  <c r="AF7" i="8"/>
  <c r="AC7" i="8"/>
  <c r="AB7" i="8"/>
  <c r="AA7" i="8"/>
  <c r="X7" i="8"/>
  <c r="W7" i="8"/>
  <c r="V7" i="8"/>
  <c r="S7" i="8"/>
  <c r="R7" i="8"/>
  <c r="Q7" i="8"/>
  <c r="N7" i="8"/>
  <c r="L7" i="8"/>
  <c r="I7" i="8"/>
  <c r="G7" i="8"/>
  <c r="BG6" i="8"/>
  <c r="BF6" i="8"/>
  <c r="BE6" i="8"/>
  <c r="BB6" i="8"/>
  <c r="BA6" i="8"/>
  <c r="AZ6" i="8"/>
  <c r="AW6" i="8"/>
  <c r="AV6" i="8"/>
  <c r="AU6" i="8"/>
  <c r="AR6" i="8"/>
  <c r="AQ6" i="8"/>
  <c r="AP6" i="8"/>
  <c r="AM6" i="8"/>
  <c r="AL6" i="8"/>
  <c r="AK6" i="8"/>
  <c r="AH6" i="8"/>
  <c r="AG6" i="8"/>
  <c r="AF6" i="8"/>
  <c r="AC6" i="8"/>
  <c r="AB6" i="8"/>
  <c r="AA6" i="8"/>
  <c r="X6" i="8"/>
  <c r="W6" i="8"/>
  <c r="V6" i="8"/>
  <c r="S6" i="8"/>
  <c r="R6" i="8"/>
  <c r="Q6" i="8"/>
  <c r="N6" i="8"/>
  <c r="L6" i="8"/>
  <c r="I6" i="8"/>
  <c r="G6" i="8"/>
  <c r="N133" i="7"/>
  <c r="L133" i="7"/>
  <c r="N132" i="7"/>
  <c r="L132" i="7"/>
  <c r="N131" i="7"/>
  <c r="L131" i="7"/>
  <c r="N130" i="7"/>
  <c r="L130" i="7"/>
  <c r="N129" i="7"/>
  <c r="L129" i="7"/>
  <c r="N128" i="7"/>
  <c r="L128" i="7"/>
  <c r="N127" i="7"/>
  <c r="L127" i="7"/>
  <c r="N126" i="7"/>
  <c r="L126" i="7"/>
  <c r="N125" i="7"/>
  <c r="L125" i="7"/>
  <c r="N124" i="7"/>
  <c r="L124" i="7"/>
  <c r="N123" i="7"/>
  <c r="L123" i="7"/>
  <c r="N122" i="7"/>
  <c r="L122" i="7"/>
  <c r="N121" i="7"/>
  <c r="L121" i="7"/>
  <c r="N120" i="7"/>
  <c r="L120" i="7"/>
  <c r="N119" i="7"/>
  <c r="L119" i="7"/>
  <c r="N118" i="7"/>
  <c r="L118" i="7"/>
  <c r="N117" i="7"/>
  <c r="L117" i="7"/>
  <c r="N116" i="7"/>
  <c r="L116" i="7"/>
  <c r="N115" i="7"/>
  <c r="L115" i="7"/>
  <c r="N114" i="7"/>
  <c r="L114" i="7"/>
  <c r="N113" i="7"/>
  <c r="L113" i="7"/>
  <c r="N112" i="7"/>
  <c r="L112" i="7"/>
  <c r="N111" i="7"/>
  <c r="L111" i="7"/>
  <c r="N110" i="7"/>
  <c r="L110" i="7"/>
  <c r="N109" i="7"/>
  <c r="L109" i="7"/>
  <c r="N108" i="7"/>
  <c r="L108" i="7"/>
  <c r="N107" i="7"/>
  <c r="L107" i="7"/>
  <c r="N106" i="7"/>
  <c r="L106" i="7"/>
  <c r="N105" i="7"/>
  <c r="L105" i="7"/>
  <c r="N104" i="7"/>
  <c r="L104" i="7"/>
  <c r="N103" i="7"/>
  <c r="L103" i="7"/>
  <c r="N102" i="7"/>
  <c r="L102" i="7"/>
  <c r="N101" i="7"/>
  <c r="L101" i="7"/>
  <c r="N100" i="7"/>
  <c r="L100" i="7"/>
  <c r="N99" i="7"/>
  <c r="L99" i="7"/>
  <c r="N98" i="7"/>
  <c r="L98" i="7"/>
  <c r="R93" i="7"/>
  <c r="P93" i="7"/>
  <c r="N93" i="7"/>
  <c r="L93" i="7"/>
  <c r="I93" i="7"/>
  <c r="G93" i="7"/>
  <c r="R92" i="7"/>
  <c r="P92" i="7"/>
  <c r="N92" i="7"/>
  <c r="L92" i="7"/>
  <c r="I92" i="7"/>
  <c r="G92" i="7"/>
  <c r="R91" i="7"/>
  <c r="P91" i="7"/>
  <c r="N91" i="7"/>
  <c r="L91" i="7"/>
  <c r="I91" i="7"/>
  <c r="G91" i="7"/>
  <c r="R90" i="7"/>
  <c r="P90" i="7"/>
  <c r="N90" i="7"/>
  <c r="L90" i="7"/>
  <c r="I90" i="7"/>
  <c r="G90" i="7"/>
  <c r="R89" i="7"/>
  <c r="P89" i="7"/>
  <c r="N89" i="7"/>
  <c r="L89" i="7"/>
  <c r="I89" i="7"/>
  <c r="G89" i="7"/>
  <c r="R88" i="7"/>
  <c r="P88" i="7"/>
  <c r="N88" i="7"/>
  <c r="L88" i="7"/>
  <c r="I88" i="7"/>
  <c r="G88" i="7"/>
  <c r="R87" i="7"/>
  <c r="P87" i="7"/>
  <c r="N87" i="7"/>
  <c r="L87" i="7"/>
  <c r="I87" i="7"/>
  <c r="G87" i="7"/>
  <c r="R86" i="7"/>
  <c r="P86" i="7"/>
  <c r="N86" i="7"/>
  <c r="L86" i="7"/>
  <c r="I86" i="7"/>
  <c r="G86" i="7"/>
  <c r="R85" i="7"/>
  <c r="P85" i="7"/>
  <c r="N85" i="7"/>
  <c r="L85" i="7"/>
  <c r="I85" i="7"/>
  <c r="G85" i="7"/>
  <c r="R84" i="7"/>
  <c r="P84" i="7"/>
  <c r="N84" i="7"/>
  <c r="L84" i="7"/>
  <c r="I84" i="7"/>
  <c r="G84" i="7"/>
  <c r="R83" i="7"/>
  <c r="P83" i="7"/>
  <c r="N83" i="7"/>
  <c r="L83" i="7"/>
  <c r="I83" i="7"/>
  <c r="G83" i="7"/>
  <c r="R82" i="7"/>
  <c r="P82" i="7"/>
  <c r="N82" i="7"/>
  <c r="L82" i="7"/>
  <c r="I82" i="7"/>
  <c r="G82" i="7"/>
  <c r="AF74" i="7"/>
  <c r="AD74" i="7"/>
  <c r="AB74" i="7"/>
  <c r="Z74" i="7"/>
  <c r="X74" i="7"/>
  <c r="V74" i="7"/>
  <c r="T74" i="7"/>
  <c r="R74" i="7"/>
  <c r="P74" i="7"/>
  <c r="AF73" i="7"/>
  <c r="AD73" i="7"/>
  <c r="AB73" i="7"/>
  <c r="Z73" i="7"/>
  <c r="X73" i="7"/>
  <c r="V73" i="7"/>
  <c r="T73" i="7"/>
  <c r="R73" i="7"/>
  <c r="P73" i="7"/>
  <c r="AF72" i="7"/>
  <c r="AD72" i="7"/>
  <c r="AB72" i="7"/>
  <c r="Z72" i="7"/>
  <c r="X72" i="7"/>
  <c r="V72" i="7"/>
  <c r="T72" i="7"/>
  <c r="R72" i="7"/>
  <c r="P72" i="7"/>
  <c r="AF71" i="7"/>
  <c r="AD71" i="7"/>
  <c r="AB71" i="7"/>
  <c r="Z71" i="7"/>
  <c r="X71" i="7"/>
  <c r="V71" i="7"/>
  <c r="T71" i="7"/>
  <c r="R71" i="7"/>
  <c r="P71" i="7"/>
  <c r="AF70" i="7"/>
  <c r="AD70" i="7"/>
  <c r="AB70" i="7"/>
  <c r="Z70" i="7"/>
  <c r="X70" i="7"/>
  <c r="V70" i="7"/>
  <c r="T70" i="7"/>
  <c r="R70" i="7"/>
  <c r="P70" i="7"/>
  <c r="AF69" i="7"/>
  <c r="AD69" i="7"/>
  <c r="AB69" i="7"/>
  <c r="Z69" i="7"/>
  <c r="X69" i="7"/>
  <c r="V69" i="7"/>
  <c r="T69" i="7"/>
  <c r="R69" i="7"/>
  <c r="P69" i="7"/>
  <c r="AF68" i="7"/>
  <c r="AD68" i="7"/>
  <c r="AB68" i="7"/>
  <c r="Z68" i="7"/>
  <c r="X68" i="7"/>
  <c r="V68" i="7"/>
  <c r="T68" i="7"/>
  <c r="R68" i="7"/>
  <c r="P68" i="7"/>
  <c r="AF67" i="7"/>
  <c r="AD67" i="7"/>
  <c r="AB67" i="7"/>
  <c r="Z67" i="7"/>
  <c r="X67" i="7"/>
  <c r="V67" i="7"/>
  <c r="T67" i="7"/>
  <c r="R67" i="7"/>
  <c r="P67" i="7"/>
  <c r="AF66" i="7"/>
  <c r="AD66" i="7"/>
  <c r="AB66" i="7"/>
  <c r="Z66" i="7"/>
  <c r="X66" i="7"/>
  <c r="V66" i="7"/>
  <c r="T66" i="7"/>
  <c r="R66" i="7"/>
  <c r="P66" i="7"/>
  <c r="AF65" i="7"/>
  <c r="AD65" i="7"/>
  <c r="AB65" i="7"/>
  <c r="Z65" i="7"/>
  <c r="X65" i="7"/>
  <c r="V65" i="7"/>
  <c r="T65" i="7"/>
  <c r="R65" i="7"/>
  <c r="P65" i="7"/>
  <c r="AF64" i="7"/>
  <c r="AD64" i="7"/>
  <c r="AB64" i="7"/>
  <c r="Z64" i="7"/>
  <c r="X64" i="7"/>
  <c r="V64" i="7"/>
  <c r="T64" i="7"/>
  <c r="R64" i="7"/>
  <c r="P64" i="7"/>
  <c r="AF63" i="7"/>
  <c r="AD63" i="7"/>
  <c r="AB63" i="7"/>
  <c r="Z63" i="7"/>
  <c r="X63" i="7"/>
  <c r="V63" i="7"/>
  <c r="T63" i="7"/>
  <c r="R63" i="7"/>
  <c r="P63" i="7"/>
  <c r="AF62" i="7"/>
  <c r="AD62" i="7"/>
  <c r="AB62" i="7"/>
  <c r="Z62" i="7"/>
  <c r="X62" i="7"/>
  <c r="V62" i="7"/>
  <c r="T62" i="7"/>
  <c r="R62" i="7"/>
  <c r="P62" i="7"/>
  <c r="AF61" i="7"/>
  <c r="AD61" i="7"/>
  <c r="AB61" i="7"/>
  <c r="Z61" i="7"/>
  <c r="X61" i="7"/>
  <c r="V61" i="7"/>
  <c r="T61" i="7"/>
  <c r="R61" i="7"/>
  <c r="P61" i="7"/>
  <c r="AF60" i="7"/>
  <c r="AD60" i="7"/>
  <c r="AB60" i="7"/>
  <c r="Z60" i="7"/>
  <c r="X60" i="7"/>
  <c r="V60" i="7"/>
  <c r="T60" i="7"/>
  <c r="R60" i="7"/>
  <c r="P60" i="7"/>
  <c r="AF59" i="7"/>
  <c r="AD59" i="7"/>
  <c r="AB59" i="7"/>
  <c r="Z59" i="7"/>
  <c r="X59" i="7"/>
  <c r="V59" i="7"/>
  <c r="T59" i="7"/>
  <c r="R59" i="7"/>
  <c r="P59" i="7"/>
  <c r="AF58" i="7"/>
  <c r="AD58" i="7"/>
  <c r="AB58" i="7"/>
  <c r="Z58" i="7"/>
  <c r="X58" i="7"/>
  <c r="V58" i="7"/>
  <c r="T58" i="7"/>
  <c r="R58" i="7"/>
  <c r="P58" i="7"/>
  <c r="AF57" i="7"/>
  <c r="AD57" i="7"/>
  <c r="AB57" i="7"/>
  <c r="Z57" i="7"/>
  <c r="X57" i="7"/>
  <c r="V57" i="7"/>
  <c r="T57" i="7"/>
  <c r="R57" i="7"/>
  <c r="P57" i="7"/>
  <c r="AF56" i="7"/>
  <c r="AD56" i="7"/>
  <c r="AB56" i="7"/>
  <c r="Z56" i="7"/>
  <c r="X56" i="7"/>
  <c r="V56" i="7"/>
  <c r="T56" i="7"/>
  <c r="R56" i="7"/>
  <c r="P56" i="7"/>
  <c r="AF55" i="7"/>
  <c r="AD55" i="7"/>
  <c r="AB55" i="7"/>
  <c r="Z55" i="7"/>
  <c r="X55" i="7"/>
  <c r="V55" i="7"/>
  <c r="T55" i="7"/>
  <c r="R55" i="7"/>
  <c r="P55" i="7"/>
  <c r="AF54" i="7"/>
  <c r="AD54" i="7"/>
  <c r="AB54" i="7"/>
  <c r="Z54" i="7"/>
  <c r="X54" i="7"/>
  <c r="V54" i="7"/>
  <c r="T54" i="7"/>
  <c r="R54" i="7"/>
  <c r="P54" i="7"/>
  <c r="AF53" i="7"/>
  <c r="AD53" i="7"/>
  <c r="AB53" i="7"/>
  <c r="Z53" i="7"/>
  <c r="X53" i="7"/>
  <c r="V53" i="7"/>
  <c r="T53" i="7"/>
  <c r="R53" i="7"/>
  <c r="P53" i="7"/>
  <c r="AF52" i="7"/>
  <c r="AD52" i="7"/>
  <c r="AB52" i="7"/>
  <c r="Z52" i="7"/>
  <c r="X52" i="7"/>
  <c r="V52" i="7"/>
  <c r="T52" i="7"/>
  <c r="R52" i="7"/>
  <c r="P52" i="7"/>
  <c r="AF51" i="7"/>
  <c r="AD51" i="7"/>
  <c r="AB51" i="7"/>
  <c r="Z51" i="7"/>
  <c r="X51" i="7"/>
  <c r="V51" i="7"/>
  <c r="T51" i="7"/>
  <c r="R51" i="7"/>
  <c r="P51" i="7"/>
  <c r="AF50" i="7"/>
  <c r="AD50" i="7"/>
  <c r="AB50" i="7"/>
  <c r="Z50" i="7"/>
  <c r="X50" i="7"/>
  <c r="V50" i="7"/>
  <c r="T50" i="7"/>
  <c r="R50" i="7"/>
  <c r="P50" i="7"/>
  <c r="AF49" i="7"/>
  <c r="AD49" i="7"/>
  <c r="AB49" i="7"/>
  <c r="Z49" i="7"/>
  <c r="X49" i="7"/>
  <c r="V49" i="7"/>
  <c r="T49" i="7"/>
  <c r="R49" i="7"/>
  <c r="P49" i="7"/>
  <c r="AF48" i="7"/>
  <c r="AD48" i="7"/>
  <c r="AB48" i="7"/>
  <c r="Z48" i="7"/>
  <c r="X48" i="7"/>
  <c r="V48" i="7"/>
  <c r="T48" i="7"/>
  <c r="R48" i="7"/>
  <c r="P48" i="7"/>
  <c r="AF47" i="7"/>
  <c r="AD47" i="7"/>
  <c r="AB47" i="7"/>
  <c r="Z47" i="7"/>
  <c r="X47" i="7"/>
  <c r="V47" i="7"/>
  <c r="T47" i="7"/>
  <c r="R47" i="7"/>
  <c r="P47" i="7"/>
  <c r="AF46" i="7"/>
  <c r="AD46" i="7"/>
  <c r="AB46" i="7"/>
  <c r="Z46" i="7"/>
  <c r="X46" i="7"/>
  <c r="V46" i="7"/>
  <c r="T46" i="7"/>
  <c r="R46" i="7"/>
  <c r="P46" i="7"/>
  <c r="AF45" i="7"/>
  <c r="AD45" i="7"/>
  <c r="AB45" i="7"/>
  <c r="Z45" i="7"/>
  <c r="X45" i="7"/>
  <c r="V45" i="7"/>
  <c r="T45" i="7"/>
  <c r="R45" i="7"/>
  <c r="P45" i="7"/>
  <c r="AF44" i="7"/>
  <c r="AD44" i="7"/>
  <c r="AB44" i="7"/>
  <c r="Z44" i="7"/>
  <c r="X44" i="7"/>
  <c r="V44" i="7"/>
  <c r="T44" i="7"/>
  <c r="R44" i="7"/>
  <c r="P44" i="7"/>
  <c r="AF43" i="7"/>
  <c r="AD43" i="7"/>
  <c r="AB43" i="7"/>
  <c r="Z43" i="7"/>
  <c r="X43" i="7"/>
  <c r="V43" i="7"/>
  <c r="T43" i="7"/>
  <c r="R43" i="7"/>
  <c r="P43" i="7"/>
  <c r="AF42" i="7"/>
  <c r="AD42" i="7"/>
  <c r="AB42" i="7"/>
  <c r="Z42" i="7"/>
  <c r="X42" i="7"/>
  <c r="V42" i="7"/>
  <c r="T42" i="7"/>
  <c r="R42" i="7"/>
  <c r="P42" i="7"/>
  <c r="AF41" i="7"/>
  <c r="AD41" i="7"/>
  <c r="AB41" i="7"/>
  <c r="Z41" i="7"/>
  <c r="X41" i="7"/>
  <c r="V41" i="7"/>
  <c r="T41" i="7"/>
  <c r="R41" i="7"/>
  <c r="P41" i="7"/>
  <c r="AF40" i="7"/>
  <c r="AD40" i="7"/>
  <c r="AB40" i="7"/>
  <c r="Z40" i="7"/>
  <c r="X40" i="7"/>
  <c r="V40" i="7"/>
  <c r="T40" i="7"/>
  <c r="R40" i="7"/>
  <c r="P40" i="7"/>
  <c r="AF39" i="7"/>
  <c r="AD39" i="7"/>
  <c r="AB39" i="7"/>
  <c r="Z39" i="7"/>
  <c r="X39" i="7"/>
  <c r="V39" i="7"/>
  <c r="T39" i="7"/>
  <c r="R39" i="7"/>
  <c r="P39" i="7"/>
  <c r="AF38" i="7"/>
  <c r="AD38" i="7"/>
  <c r="AB38" i="7"/>
  <c r="Z38" i="7"/>
  <c r="X38" i="7"/>
  <c r="V38" i="7"/>
  <c r="T38" i="7"/>
  <c r="R38" i="7"/>
  <c r="P38" i="7"/>
  <c r="AF37" i="7"/>
  <c r="AD37" i="7"/>
  <c r="AB37" i="7"/>
  <c r="Z37" i="7"/>
  <c r="X37" i="7"/>
  <c r="V37" i="7"/>
  <c r="T37" i="7"/>
  <c r="R37" i="7"/>
  <c r="P37" i="7"/>
  <c r="AF36" i="7"/>
  <c r="AD36" i="7"/>
  <c r="AB36" i="7"/>
  <c r="Z36" i="7"/>
  <c r="X36" i="7"/>
  <c r="V36" i="7"/>
  <c r="T36" i="7"/>
  <c r="R36" i="7"/>
  <c r="P36" i="7"/>
  <c r="AF35" i="7"/>
  <c r="AD35" i="7"/>
  <c r="AB35" i="7"/>
  <c r="Z35" i="7"/>
  <c r="X35" i="7"/>
  <c r="V35" i="7"/>
  <c r="T35" i="7"/>
  <c r="R35" i="7"/>
  <c r="P35" i="7"/>
  <c r="AF34" i="7"/>
  <c r="AD34" i="7"/>
  <c r="AB34" i="7"/>
  <c r="Z34" i="7"/>
  <c r="X34" i="7"/>
  <c r="V34" i="7"/>
  <c r="T34" i="7"/>
  <c r="R34" i="7"/>
  <c r="P34" i="7"/>
  <c r="AF33" i="7"/>
  <c r="AD33" i="7"/>
  <c r="AB33" i="7"/>
  <c r="Z33" i="7"/>
  <c r="X33" i="7"/>
  <c r="V33" i="7"/>
  <c r="T33" i="7"/>
  <c r="R33" i="7"/>
  <c r="P33" i="7"/>
  <c r="AF32" i="7"/>
  <c r="AD32" i="7"/>
  <c r="AB32" i="7"/>
  <c r="Z32" i="7"/>
  <c r="X32" i="7"/>
  <c r="V32" i="7"/>
  <c r="T32" i="7"/>
  <c r="R32" i="7"/>
  <c r="P32" i="7"/>
  <c r="AF31" i="7"/>
  <c r="AD31" i="7"/>
  <c r="AB31" i="7"/>
  <c r="Z31" i="7"/>
  <c r="X31" i="7"/>
  <c r="V31" i="7"/>
  <c r="T31" i="7"/>
  <c r="R31" i="7"/>
  <c r="P31" i="7"/>
  <c r="AF30" i="7"/>
  <c r="AD30" i="7"/>
  <c r="AB30" i="7"/>
  <c r="Z30" i="7"/>
  <c r="X30" i="7"/>
  <c r="V30" i="7"/>
  <c r="T30" i="7"/>
  <c r="R30" i="7"/>
  <c r="P30" i="7"/>
  <c r="AF29" i="7"/>
  <c r="AD29" i="7"/>
  <c r="AB29" i="7"/>
  <c r="Z29" i="7"/>
  <c r="X29" i="7"/>
  <c r="V29" i="7"/>
  <c r="T29" i="7"/>
  <c r="R29" i="7"/>
  <c r="P29" i="7"/>
  <c r="AF28" i="7"/>
  <c r="AD28" i="7"/>
  <c r="AB28" i="7"/>
  <c r="Z28" i="7"/>
  <c r="X28" i="7"/>
  <c r="V28" i="7"/>
  <c r="T28" i="7"/>
  <c r="R28" i="7"/>
  <c r="P28" i="7"/>
  <c r="AF27" i="7"/>
  <c r="AD27" i="7"/>
  <c r="AB27" i="7"/>
  <c r="Z27" i="7"/>
  <c r="X27" i="7"/>
  <c r="V27" i="7"/>
  <c r="T27" i="7"/>
  <c r="R27" i="7"/>
  <c r="P27" i="7"/>
  <c r="AF22" i="7"/>
  <c r="AD22" i="7"/>
  <c r="AB22" i="7"/>
  <c r="Z22" i="7"/>
  <c r="X22" i="7"/>
  <c r="T22" i="7"/>
  <c r="R22" i="7"/>
  <c r="P22" i="7"/>
  <c r="N22" i="7"/>
  <c r="L22" i="7"/>
  <c r="I22" i="7"/>
  <c r="G22" i="7"/>
  <c r="AF21" i="7"/>
  <c r="AD21" i="7"/>
  <c r="AB21" i="7"/>
  <c r="Z21" i="7"/>
  <c r="X21" i="7"/>
  <c r="V21" i="7"/>
  <c r="T21" i="7"/>
  <c r="R21" i="7"/>
  <c r="P21" i="7"/>
  <c r="N21" i="7"/>
  <c r="L21" i="7"/>
  <c r="I21" i="7"/>
  <c r="G21" i="7"/>
  <c r="AF20" i="7"/>
  <c r="AD20" i="7"/>
  <c r="AB20" i="7"/>
  <c r="Z20" i="7"/>
  <c r="X20" i="7"/>
  <c r="V20" i="7"/>
  <c r="T20" i="7"/>
  <c r="R20" i="7"/>
  <c r="P20" i="7"/>
  <c r="N20" i="7"/>
  <c r="L20" i="7"/>
  <c r="I20" i="7"/>
  <c r="G20" i="7"/>
  <c r="AF19" i="7"/>
  <c r="AD19" i="7"/>
  <c r="AB19" i="7"/>
  <c r="Z19" i="7"/>
  <c r="X19" i="7"/>
  <c r="V19" i="7"/>
  <c r="T19" i="7"/>
  <c r="R19" i="7"/>
  <c r="P19" i="7"/>
  <c r="N19" i="7"/>
  <c r="L19" i="7"/>
  <c r="I19" i="7"/>
  <c r="G19" i="7"/>
  <c r="AF18" i="7"/>
  <c r="AD18" i="7"/>
  <c r="AB18" i="7"/>
  <c r="Z18" i="7"/>
  <c r="X18" i="7"/>
  <c r="V18" i="7"/>
  <c r="T18" i="7"/>
  <c r="R18" i="7"/>
  <c r="P18" i="7"/>
  <c r="N18" i="7"/>
  <c r="L18" i="7"/>
  <c r="I18" i="7"/>
  <c r="G18" i="7"/>
  <c r="AF17" i="7"/>
  <c r="AD17" i="7"/>
  <c r="AB17" i="7"/>
  <c r="Z17" i="7"/>
  <c r="X17" i="7"/>
  <c r="V17" i="7"/>
  <c r="T17" i="7"/>
  <c r="R17" i="7"/>
  <c r="P17" i="7"/>
  <c r="N17" i="7"/>
  <c r="L17" i="7"/>
  <c r="I17" i="7"/>
  <c r="G17" i="7"/>
  <c r="AF16" i="7"/>
  <c r="AD16" i="7"/>
  <c r="AB16" i="7"/>
  <c r="Z16" i="7"/>
  <c r="X16" i="7"/>
  <c r="V16" i="7"/>
  <c r="T16" i="7"/>
  <c r="R16" i="7"/>
  <c r="P16" i="7"/>
  <c r="N16" i="7"/>
  <c r="L16" i="7"/>
  <c r="I16" i="7"/>
  <c r="G16" i="7"/>
  <c r="AF15" i="7"/>
  <c r="AD15" i="7"/>
  <c r="AB15" i="7"/>
  <c r="Z15" i="7"/>
  <c r="X15" i="7"/>
  <c r="V15" i="7"/>
  <c r="T15" i="7"/>
  <c r="R15" i="7"/>
  <c r="P15" i="7"/>
  <c r="N15" i="7"/>
  <c r="L15" i="7"/>
  <c r="I15" i="7"/>
  <c r="G15" i="7"/>
  <c r="AF14" i="7"/>
  <c r="AD14" i="7"/>
  <c r="AB14" i="7"/>
  <c r="Z14" i="7"/>
  <c r="X14" i="7"/>
  <c r="V14" i="7"/>
  <c r="T14" i="7"/>
  <c r="R14" i="7"/>
  <c r="P14" i="7"/>
  <c r="N14" i="7"/>
  <c r="L14" i="7"/>
  <c r="I14" i="7"/>
  <c r="G14" i="7"/>
  <c r="AF13" i="7"/>
  <c r="AD13" i="7"/>
  <c r="AB13" i="7"/>
  <c r="Z13" i="7"/>
  <c r="X13" i="7"/>
  <c r="V13" i="7"/>
  <c r="T13" i="7"/>
  <c r="R13" i="7"/>
  <c r="P13" i="7"/>
  <c r="N13" i="7"/>
  <c r="L13" i="7"/>
  <c r="I13" i="7"/>
  <c r="G13" i="7"/>
  <c r="AF12" i="7"/>
  <c r="AD12" i="7"/>
  <c r="AB12" i="7"/>
  <c r="Z12" i="7"/>
  <c r="X12" i="7"/>
  <c r="V12" i="7"/>
  <c r="T12" i="7"/>
  <c r="R12" i="7"/>
  <c r="P12" i="7"/>
  <c r="N12" i="7"/>
  <c r="L12" i="7"/>
  <c r="I12" i="7"/>
  <c r="G12" i="7"/>
  <c r="AF11" i="7"/>
  <c r="AD11" i="7"/>
  <c r="AB11" i="7"/>
  <c r="Z11" i="7"/>
  <c r="X11" i="7"/>
  <c r="V11" i="7"/>
  <c r="T11" i="7"/>
  <c r="R11" i="7"/>
  <c r="P11" i="7"/>
  <c r="N11" i="7"/>
  <c r="L11" i="7"/>
  <c r="I11" i="7"/>
  <c r="G11" i="7"/>
  <c r="AF10" i="7"/>
  <c r="AD10" i="7"/>
  <c r="AB10" i="7"/>
  <c r="Z10" i="7"/>
  <c r="X10" i="7"/>
  <c r="V10" i="7"/>
  <c r="T10" i="7"/>
  <c r="R10" i="7"/>
  <c r="P10" i="7"/>
  <c r="N10" i="7"/>
  <c r="L10" i="7"/>
  <c r="I10" i="7"/>
  <c r="G10" i="7"/>
  <c r="AF9" i="7"/>
  <c r="AD9" i="7"/>
  <c r="AB9" i="7"/>
  <c r="Z9" i="7"/>
  <c r="X9" i="7"/>
  <c r="V9" i="7"/>
  <c r="T9" i="7"/>
  <c r="R9" i="7"/>
  <c r="P9" i="7"/>
  <c r="N9" i="7"/>
  <c r="L9" i="7"/>
  <c r="I9" i="7"/>
  <c r="G9" i="7"/>
  <c r="AF8" i="7"/>
  <c r="AD8" i="7"/>
  <c r="AB8" i="7"/>
  <c r="Z8" i="7"/>
  <c r="X8" i="7"/>
  <c r="V8" i="7"/>
  <c r="T8" i="7"/>
  <c r="R8" i="7"/>
  <c r="P8" i="7"/>
  <c r="N8" i="7"/>
  <c r="L8" i="7"/>
  <c r="I8" i="7"/>
  <c r="G8" i="7"/>
  <c r="AF7" i="7"/>
  <c r="AD7" i="7"/>
  <c r="AB7" i="7"/>
  <c r="Z7" i="7"/>
  <c r="X7" i="7"/>
  <c r="V7" i="7"/>
  <c r="T7" i="7"/>
  <c r="R7" i="7"/>
  <c r="P7" i="7"/>
  <c r="N7" i="7"/>
  <c r="L7" i="7"/>
  <c r="I7" i="7"/>
  <c r="G7" i="7"/>
  <c r="AF6" i="7"/>
  <c r="AD6" i="7"/>
  <c r="AB6" i="7"/>
  <c r="Z6" i="7"/>
  <c r="X6" i="7"/>
  <c r="V6" i="7"/>
  <c r="T6" i="7"/>
  <c r="R6" i="7"/>
  <c r="P6" i="7"/>
  <c r="N6" i="7"/>
  <c r="L6" i="7"/>
  <c r="I6" i="7"/>
  <c r="G6" i="7"/>
  <c r="N117" i="6"/>
  <c r="L117" i="6"/>
  <c r="N116" i="6"/>
  <c r="L116" i="6"/>
  <c r="N115" i="6"/>
  <c r="L115" i="6"/>
  <c r="N114" i="6"/>
  <c r="L114" i="6"/>
  <c r="N113" i="6"/>
  <c r="L113" i="6"/>
  <c r="N112" i="6"/>
  <c r="L112" i="6"/>
  <c r="N111" i="6"/>
  <c r="L111" i="6"/>
  <c r="N110" i="6"/>
  <c r="L110" i="6"/>
  <c r="N109" i="6"/>
  <c r="L109" i="6"/>
  <c r="N108" i="6"/>
  <c r="L108" i="6"/>
  <c r="N107" i="6"/>
  <c r="L107" i="6"/>
  <c r="N106" i="6"/>
  <c r="L106" i="6"/>
  <c r="N105" i="6"/>
  <c r="L105" i="6"/>
  <c r="N104" i="6"/>
  <c r="L104" i="6"/>
  <c r="N103" i="6"/>
  <c r="L103" i="6"/>
  <c r="N102" i="6"/>
  <c r="L102" i="6"/>
  <c r="N101" i="6"/>
  <c r="L101" i="6"/>
  <c r="N100" i="6"/>
  <c r="L100" i="6"/>
  <c r="N99" i="6"/>
  <c r="L99" i="6"/>
  <c r="N98" i="6"/>
  <c r="L98" i="6"/>
  <c r="N97" i="6"/>
  <c r="L97" i="6"/>
  <c r="N96" i="6"/>
  <c r="L96" i="6"/>
  <c r="N95" i="6"/>
  <c r="L95" i="6"/>
  <c r="N94" i="6"/>
  <c r="L94" i="6"/>
  <c r="N93" i="6"/>
  <c r="L93" i="6"/>
  <c r="N92" i="6"/>
  <c r="L92" i="6"/>
  <c r="N91" i="6"/>
  <c r="L91" i="6"/>
  <c r="N90" i="6"/>
  <c r="L90" i="6"/>
  <c r="N89" i="6"/>
  <c r="L89" i="6"/>
  <c r="N88" i="6"/>
  <c r="L88" i="6"/>
  <c r="N87" i="6"/>
  <c r="L87" i="6"/>
  <c r="N86" i="6"/>
  <c r="L86" i="6"/>
  <c r="R81" i="6"/>
  <c r="P81" i="6"/>
  <c r="N81" i="6"/>
  <c r="L81" i="6"/>
  <c r="I81" i="6"/>
  <c r="G81" i="6"/>
  <c r="R80" i="6"/>
  <c r="P80" i="6"/>
  <c r="N80" i="6"/>
  <c r="L80" i="6"/>
  <c r="I80" i="6"/>
  <c r="G80" i="6"/>
  <c r="R79" i="6"/>
  <c r="P79" i="6"/>
  <c r="N79" i="6"/>
  <c r="L79" i="6"/>
  <c r="I79" i="6"/>
  <c r="G79" i="6"/>
  <c r="R78" i="6"/>
  <c r="P78" i="6"/>
  <c r="N78" i="6"/>
  <c r="L78" i="6"/>
  <c r="I78" i="6"/>
  <c r="G78" i="6"/>
  <c r="R77" i="6"/>
  <c r="P77" i="6"/>
  <c r="N77" i="6"/>
  <c r="L77" i="6"/>
  <c r="I77" i="6"/>
  <c r="G77" i="6"/>
  <c r="R76" i="6"/>
  <c r="P76" i="6"/>
  <c r="N76" i="6"/>
  <c r="L76" i="6"/>
  <c r="I76" i="6"/>
  <c r="G76" i="6"/>
  <c r="R75" i="6"/>
  <c r="P75" i="6"/>
  <c r="N75" i="6"/>
  <c r="L75" i="6"/>
  <c r="I75" i="6"/>
  <c r="G75" i="6"/>
  <c r="R74" i="6"/>
  <c r="P74" i="6"/>
  <c r="N74" i="6"/>
  <c r="L74" i="6"/>
  <c r="I74" i="6"/>
  <c r="G74" i="6"/>
  <c r="R73" i="6"/>
  <c r="P73" i="6"/>
  <c r="N73" i="6"/>
  <c r="L73" i="6"/>
  <c r="I73" i="6"/>
  <c r="G73" i="6"/>
  <c r="R72" i="6"/>
  <c r="P72" i="6"/>
  <c r="N72" i="6"/>
  <c r="L72" i="6"/>
  <c r="I72" i="6"/>
  <c r="G72" i="6"/>
  <c r="R71" i="6"/>
  <c r="P71" i="6"/>
  <c r="N71" i="6"/>
  <c r="L71" i="6"/>
  <c r="I71" i="6"/>
  <c r="G71" i="6"/>
  <c r="R70" i="6"/>
  <c r="P70" i="6"/>
  <c r="N70" i="6"/>
  <c r="L70" i="6"/>
  <c r="I70" i="6"/>
  <c r="G70" i="6"/>
  <c r="R69" i="6"/>
  <c r="P69" i="6"/>
  <c r="N69" i="6"/>
  <c r="L69" i="6"/>
  <c r="I69" i="6"/>
  <c r="G69" i="6"/>
  <c r="R68" i="6"/>
  <c r="P68" i="6"/>
  <c r="N68" i="6"/>
  <c r="L68" i="6"/>
  <c r="I68" i="6"/>
  <c r="G68" i="6"/>
  <c r="R67" i="6"/>
  <c r="P67" i="6"/>
  <c r="N67" i="6"/>
  <c r="L67" i="6"/>
  <c r="I67" i="6"/>
  <c r="G67" i="6"/>
  <c r="R66" i="6"/>
  <c r="P66" i="6"/>
  <c r="N66" i="6"/>
  <c r="L66" i="6"/>
  <c r="I66" i="6"/>
  <c r="G66" i="6"/>
  <c r="AF58" i="6"/>
  <c r="AD58" i="6"/>
  <c r="AB58" i="6"/>
  <c r="Z58" i="6"/>
  <c r="X58" i="6"/>
  <c r="V58" i="6"/>
  <c r="T58" i="6"/>
  <c r="R58" i="6"/>
  <c r="P58" i="6"/>
  <c r="AF57" i="6"/>
  <c r="AD57" i="6"/>
  <c r="AB57" i="6"/>
  <c r="Z57" i="6"/>
  <c r="X57" i="6"/>
  <c r="V57" i="6"/>
  <c r="T57" i="6"/>
  <c r="R57" i="6"/>
  <c r="P57" i="6"/>
  <c r="AF56" i="6"/>
  <c r="AD56" i="6"/>
  <c r="AB56" i="6"/>
  <c r="Z56" i="6"/>
  <c r="X56" i="6"/>
  <c r="V56" i="6"/>
  <c r="T56" i="6"/>
  <c r="R56" i="6"/>
  <c r="P56" i="6"/>
  <c r="AF55" i="6"/>
  <c r="AD55" i="6"/>
  <c r="AB55" i="6"/>
  <c r="Z55" i="6"/>
  <c r="X55" i="6"/>
  <c r="V55" i="6"/>
  <c r="T55" i="6"/>
  <c r="R55" i="6"/>
  <c r="P55" i="6"/>
  <c r="AF54" i="6"/>
  <c r="AD54" i="6"/>
  <c r="AB54" i="6"/>
  <c r="Z54" i="6"/>
  <c r="X54" i="6"/>
  <c r="V54" i="6"/>
  <c r="T54" i="6"/>
  <c r="R54" i="6"/>
  <c r="P54" i="6"/>
  <c r="AF53" i="6"/>
  <c r="AD53" i="6"/>
  <c r="AB53" i="6"/>
  <c r="Z53" i="6"/>
  <c r="X53" i="6"/>
  <c r="V53" i="6"/>
  <c r="T53" i="6"/>
  <c r="R53" i="6"/>
  <c r="P53" i="6"/>
  <c r="AF52" i="6"/>
  <c r="AD52" i="6"/>
  <c r="AB52" i="6"/>
  <c r="Z52" i="6"/>
  <c r="X52" i="6"/>
  <c r="V52" i="6"/>
  <c r="T52" i="6"/>
  <c r="R52" i="6"/>
  <c r="P52" i="6"/>
  <c r="AF51" i="6"/>
  <c r="AD51" i="6"/>
  <c r="AB51" i="6"/>
  <c r="Z51" i="6"/>
  <c r="X51" i="6"/>
  <c r="V51" i="6"/>
  <c r="T51" i="6"/>
  <c r="R51" i="6"/>
  <c r="P51" i="6"/>
  <c r="AF50" i="6"/>
  <c r="AD50" i="6"/>
  <c r="AB50" i="6"/>
  <c r="Z50" i="6"/>
  <c r="X50" i="6"/>
  <c r="V50" i="6"/>
  <c r="T50" i="6"/>
  <c r="R50" i="6"/>
  <c r="P50" i="6"/>
  <c r="AF49" i="6"/>
  <c r="AD49" i="6"/>
  <c r="AB49" i="6"/>
  <c r="Z49" i="6"/>
  <c r="X49" i="6"/>
  <c r="V49" i="6"/>
  <c r="T49" i="6"/>
  <c r="R49" i="6"/>
  <c r="P49" i="6"/>
  <c r="AF48" i="6"/>
  <c r="AD48" i="6"/>
  <c r="AB48" i="6"/>
  <c r="Z48" i="6"/>
  <c r="X48" i="6"/>
  <c r="V48" i="6"/>
  <c r="T48" i="6"/>
  <c r="R48" i="6"/>
  <c r="P48" i="6"/>
  <c r="AF47" i="6"/>
  <c r="AD47" i="6"/>
  <c r="AB47" i="6"/>
  <c r="Z47" i="6"/>
  <c r="X47" i="6"/>
  <c r="V47" i="6"/>
  <c r="T47" i="6"/>
  <c r="R47" i="6"/>
  <c r="P47" i="6"/>
  <c r="AF46" i="6"/>
  <c r="AD46" i="6"/>
  <c r="AB46" i="6"/>
  <c r="Z46" i="6"/>
  <c r="X46" i="6"/>
  <c r="V46" i="6"/>
  <c r="T46" i="6"/>
  <c r="R46" i="6"/>
  <c r="P46" i="6"/>
  <c r="AF45" i="6"/>
  <c r="AD45" i="6"/>
  <c r="AB45" i="6"/>
  <c r="Z45" i="6"/>
  <c r="X45" i="6"/>
  <c r="V45" i="6"/>
  <c r="T45" i="6"/>
  <c r="R45" i="6"/>
  <c r="P45" i="6"/>
  <c r="AF44" i="6"/>
  <c r="AD44" i="6"/>
  <c r="AB44" i="6"/>
  <c r="Z44" i="6"/>
  <c r="X44" i="6"/>
  <c r="V44" i="6"/>
  <c r="T44" i="6"/>
  <c r="R44" i="6"/>
  <c r="P44" i="6"/>
  <c r="AF43" i="6"/>
  <c r="AD43" i="6"/>
  <c r="AB43" i="6"/>
  <c r="Z43" i="6"/>
  <c r="X43" i="6"/>
  <c r="V43" i="6"/>
  <c r="T43" i="6"/>
  <c r="R43" i="6"/>
  <c r="P43" i="6"/>
  <c r="AF42" i="6"/>
  <c r="AD42" i="6"/>
  <c r="AB42" i="6"/>
  <c r="Z42" i="6"/>
  <c r="X42" i="6"/>
  <c r="V42" i="6"/>
  <c r="T42" i="6"/>
  <c r="R42" i="6"/>
  <c r="P42" i="6"/>
  <c r="AF41" i="6"/>
  <c r="AD41" i="6"/>
  <c r="AB41" i="6"/>
  <c r="Z41" i="6"/>
  <c r="X41" i="6"/>
  <c r="V41" i="6"/>
  <c r="T41" i="6"/>
  <c r="R41" i="6"/>
  <c r="P41" i="6"/>
  <c r="AF40" i="6"/>
  <c r="AD40" i="6"/>
  <c r="AB40" i="6"/>
  <c r="Z40" i="6"/>
  <c r="X40" i="6"/>
  <c r="V40" i="6"/>
  <c r="T40" i="6"/>
  <c r="R40" i="6"/>
  <c r="P40" i="6"/>
  <c r="AF39" i="6"/>
  <c r="AD39" i="6"/>
  <c r="AB39" i="6"/>
  <c r="Z39" i="6"/>
  <c r="X39" i="6"/>
  <c r="V39" i="6"/>
  <c r="T39" i="6"/>
  <c r="R39" i="6"/>
  <c r="P39" i="6"/>
  <c r="AF38" i="6"/>
  <c r="AD38" i="6"/>
  <c r="AB38" i="6"/>
  <c r="Z38" i="6"/>
  <c r="X38" i="6"/>
  <c r="V38" i="6"/>
  <c r="T38" i="6"/>
  <c r="R38" i="6"/>
  <c r="P38" i="6"/>
  <c r="AF37" i="6"/>
  <c r="AD37" i="6"/>
  <c r="AB37" i="6"/>
  <c r="Z37" i="6"/>
  <c r="X37" i="6"/>
  <c r="V37" i="6"/>
  <c r="T37" i="6"/>
  <c r="R37" i="6"/>
  <c r="P37" i="6"/>
  <c r="AF36" i="6"/>
  <c r="AD36" i="6"/>
  <c r="AB36" i="6"/>
  <c r="Z36" i="6"/>
  <c r="X36" i="6"/>
  <c r="V36" i="6"/>
  <c r="T36" i="6"/>
  <c r="R36" i="6"/>
  <c r="P36" i="6"/>
  <c r="AF35" i="6"/>
  <c r="AD35" i="6"/>
  <c r="AB35" i="6"/>
  <c r="Z35" i="6"/>
  <c r="X35" i="6"/>
  <c r="V35" i="6"/>
  <c r="T35" i="6"/>
  <c r="R35" i="6"/>
  <c r="P35" i="6"/>
  <c r="AF34" i="6"/>
  <c r="AD34" i="6"/>
  <c r="AB34" i="6"/>
  <c r="Z34" i="6"/>
  <c r="X34" i="6"/>
  <c r="V34" i="6"/>
  <c r="T34" i="6"/>
  <c r="R34" i="6"/>
  <c r="P34" i="6"/>
  <c r="AF33" i="6"/>
  <c r="AD33" i="6"/>
  <c r="AB33" i="6"/>
  <c r="Z33" i="6"/>
  <c r="X33" i="6"/>
  <c r="V33" i="6"/>
  <c r="T33" i="6"/>
  <c r="R33" i="6"/>
  <c r="P33" i="6"/>
  <c r="AF32" i="6"/>
  <c r="AD32" i="6"/>
  <c r="AB32" i="6"/>
  <c r="Z32" i="6"/>
  <c r="X32" i="6"/>
  <c r="V32" i="6"/>
  <c r="T32" i="6"/>
  <c r="R32" i="6"/>
  <c r="P32" i="6"/>
  <c r="AF31" i="6"/>
  <c r="AD31" i="6"/>
  <c r="AB31" i="6"/>
  <c r="Z31" i="6"/>
  <c r="X31" i="6"/>
  <c r="V31" i="6"/>
  <c r="T31" i="6"/>
  <c r="R31" i="6"/>
  <c r="P31" i="6"/>
  <c r="AF30" i="6"/>
  <c r="AD30" i="6"/>
  <c r="AB30" i="6"/>
  <c r="Z30" i="6"/>
  <c r="X30" i="6"/>
  <c r="V30" i="6"/>
  <c r="T30" i="6"/>
  <c r="R30" i="6"/>
  <c r="P30" i="6"/>
  <c r="AF29" i="6"/>
  <c r="AD29" i="6"/>
  <c r="AB29" i="6"/>
  <c r="Z29" i="6"/>
  <c r="X29" i="6"/>
  <c r="V29" i="6"/>
  <c r="T29" i="6"/>
  <c r="R29" i="6"/>
  <c r="P29" i="6"/>
  <c r="AF28" i="6"/>
  <c r="AD28" i="6"/>
  <c r="AB28" i="6"/>
  <c r="Z28" i="6"/>
  <c r="X28" i="6"/>
  <c r="V28" i="6"/>
  <c r="T28" i="6"/>
  <c r="R28" i="6"/>
  <c r="P28" i="6"/>
  <c r="AF27" i="6"/>
  <c r="AD27" i="6"/>
  <c r="AB27" i="6"/>
  <c r="Z27" i="6"/>
  <c r="X27" i="6"/>
  <c r="V27" i="6"/>
  <c r="T27" i="6"/>
  <c r="R27" i="6"/>
  <c r="P27" i="6"/>
  <c r="AF22" i="6"/>
  <c r="AD22" i="6"/>
  <c r="AB22" i="6"/>
  <c r="Z22" i="6"/>
  <c r="X22" i="6"/>
  <c r="T22" i="6"/>
  <c r="R22" i="6"/>
  <c r="P22" i="6"/>
  <c r="N22" i="6"/>
  <c r="L22" i="6"/>
  <c r="I22" i="6"/>
  <c r="G22" i="6"/>
  <c r="AF21" i="6"/>
  <c r="AD21" i="6"/>
  <c r="AB21" i="6"/>
  <c r="Z21" i="6"/>
  <c r="X21" i="6"/>
  <c r="V21" i="6"/>
  <c r="T21" i="6"/>
  <c r="R21" i="6"/>
  <c r="P21" i="6"/>
  <c r="N21" i="6"/>
  <c r="L21" i="6"/>
  <c r="I21" i="6"/>
  <c r="G21" i="6"/>
  <c r="AF20" i="6"/>
  <c r="AD20" i="6"/>
  <c r="AB20" i="6"/>
  <c r="Z20" i="6"/>
  <c r="X20" i="6"/>
  <c r="V20" i="6"/>
  <c r="T20" i="6"/>
  <c r="R20" i="6"/>
  <c r="P20" i="6"/>
  <c r="N20" i="6"/>
  <c r="L20" i="6"/>
  <c r="I20" i="6"/>
  <c r="G20" i="6"/>
  <c r="AF19" i="6"/>
  <c r="AD19" i="6"/>
  <c r="AB19" i="6"/>
  <c r="Z19" i="6"/>
  <c r="X19" i="6"/>
  <c r="V19" i="6"/>
  <c r="T19" i="6"/>
  <c r="R19" i="6"/>
  <c r="P19" i="6"/>
  <c r="N19" i="6"/>
  <c r="L19" i="6"/>
  <c r="I19" i="6"/>
  <c r="G19" i="6"/>
  <c r="AF18" i="6"/>
  <c r="AD18" i="6"/>
  <c r="AB18" i="6"/>
  <c r="Z18" i="6"/>
  <c r="X18" i="6"/>
  <c r="V18" i="6"/>
  <c r="T18" i="6"/>
  <c r="R18" i="6"/>
  <c r="P18" i="6"/>
  <c r="N18" i="6"/>
  <c r="L18" i="6"/>
  <c r="I18" i="6"/>
  <c r="G18" i="6"/>
  <c r="AF17" i="6"/>
  <c r="AD17" i="6"/>
  <c r="AB17" i="6"/>
  <c r="Z17" i="6"/>
  <c r="X17" i="6"/>
  <c r="V17" i="6"/>
  <c r="T17" i="6"/>
  <c r="R17" i="6"/>
  <c r="P17" i="6"/>
  <c r="N17" i="6"/>
  <c r="L17" i="6"/>
  <c r="I17" i="6"/>
  <c r="G17" i="6"/>
  <c r="AF16" i="6"/>
  <c r="AD16" i="6"/>
  <c r="AB16" i="6"/>
  <c r="Z16" i="6"/>
  <c r="X16" i="6"/>
  <c r="V16" i="6"/>
  <c r="T16" i="6"/>
  <c r="R16" i="6"/>
  <c r="P16" i="6"/>
  <c r="N16" i="6"/>
  <c r="L16" i="6"/>
  <c r="I16" i="6"/>
  <c r="G16" i="6"/>
  <c r="AF15" i="6"/>
  <c r="AD15" i="6"/>
  <c r="AB15" i="6"/>
  <c r="Z15" i="6"/>
  <c r="X15" i="6"/>
  <c r="V15" i="6"/>
  <c r="T15" i="6"/>
  <c r="R15" i="6"/>
  <c r="P15" i="6"/>
  <c r="N15" i="6"/>
  <c r="L15" i="6"/>
  <c r="I15" i="6"/>
  <c r="G15" i="6"/>
  <c r="AF14" i="6"/>
  <c r="AD14" i="6"/>
  <c r="AB14" i="6"/>
  <c r="Z14" i="6"/>
  <c r="X14" i="6"/>
  <c r="V14" i="6"/>
  <c r="T14" i="6"/>
  <c r="R14" i="6"/>
  <c r="P14" i="6"/>
  <c r="N14" i="6"/>
  <c r="L14" i="6"/>
  <c r="I14" i="6"/>
  <c r="G14" i="6"/>
  <c r="AF13" i="6"/>
  <c r="AD13" i="6"/>
  <c r="AB13" i="6"/>
  <c r="Z13" i="6"/>
  <c r="X13" i="6"/>
  <c r="V13" i="6"/>
  <c r="T13" i="6"/>
  <c r="R13" i="6"/>
  <c r="P13" i="6"/>
  <c r="N13" i="6"/>
  <c r="L13" i="6"/>
  <c r="I13" i="6"/>
  <c r="G13" i="6"/>
  <c r="AF12" i="6"/>
  <c r="AD12" i="6"/>
  <c r="AB12" i="6"/>
  <c r="Z12" i="6"/>
  <c r="X12" i="6"/>
  <c r="V12" i="6"/>
  <c r="T12" i="6"/>
  <c r="R12" i="6"/>
  <c r="P12" i="6"/>
  <c r="N12" i="6"/>
  <c r="L12" i="6"/>
  <c r="I12" i="6"/>
  <c r="G12" i="6"/>
  <c r="AF11" i="6"/>
  <c r="AD11" i="6"/>
  <c r="AB11" i="6"/>
  <c r="Z11" i="6"/>
  <c r="X11" i="6"/>
  <c r="V11" i="6"/>
  <c r="T11" i="6"/>
  <c r="R11" i="6"/>
  <c r="P11" i="6"/>
  <c r="N11" i="6"/>
  <c r="L11" i="6"/>
  <c r="I11" i="6"/>
  <c r="G11" i="6"/>
  <c r="AF10" i="6"/>
  <c r="AD10" i="6"/>
  <c r="AB10" i="6"/>
  <c r="Z10" i="6"/>
  <c r="X10" i="6"/>
  <c r="V10" i="6"/>
  <c r="T10" i="6"/>
  <c r="R10" i="6"/>
  <c r="P10" i="6"/>
  <c r="N10" i="6"/>
  <c r="L10" i="6"/>
  <c r="I10" i="6"/>
  <c r="G10" i="6"/>
  <c r="AF9" i="6"/>
  <c r="AD9" i="6"/>
  <c r="AB9" i="6"/>
  <c r="Z9" i="6"/>
  <c r="X9" i="6"/>
  <c r="V9" i="6"/>
  <c r="T9" i="6"/>
  <c r="R9" i="6"/>
  <c r="P9" i="6"/>
  <c r="N9" i="6"/>
  <c r="L9" i="6"/>
  <c r="I9" i="6"/>
  <c r="G9" i="6"/>
  <c r="AF8" i="6"/>
  <c r="AD8" i="6"/>
  <c r="AB8" i="6"/>
  <c r="Z8" i="6"/>
  <c r="X8" i="6"/>
  <c r="V8" i="6"/>
  <c r="T8" i="6"/>
  <c r="R8" i="6"/>
  <c r="P8" i="6"/>
  <c r="N8" i="6"/>
  <c r="L8" i="6"/>
  <c r="I8" i="6"/>
  <c r="G8" i="6"/>
  <c r="AF7" i="6"/>
  <c r="AD7" i="6"/>
  <c r="AB7" i="6"/>
  <c r="Z7" i="6"/>
  <c r="X7" i="6"/>
  <c r="V7" i="6"/>
  <c r="T7" i="6"/>
  <c r="R7" i="6"/>
  <c r="P7" i="6"/>
  <c r="N7" i="6"/>
  <c r="L7" i="6"/>
  <c r="I7" i="6"/>
  <c r="G7" i="6"/>
  <c r="AF6" i="6"/>
  <c r="AD6" i="6"/>
  <c r="AB6" i="6"/>
  <c r="Z6" i="6"/>
  <c r="X6" i="6"/>
  <c r="V6" i="6"/>
  <c r="T6" i="6"/>
  <c r="R6" i="6"/>
  <c r="P6" i="6"/>
  <c r="N6" i="6"/>
  <c r="L6" i="6"/>
  <c r="I6" i="6"/>
  <c r="G6" i="6"/>
  <c r="N107" i="14"/>
  <c r="L107" i="14"/>
  <c r="N106" i="14"/>
  <c r="L106" i="14"/>
  <c r="N105" i="14"/>
  <c r="L105" i="14"/>
  <c r="N104" i="14"/>
  <c r="L104" i="14"/>
  <c r="N103" i="14"/>
  <c r="L103" i="14"/>
  <c r="N102" i="14"/>
  <c r="L102" i="14"/>
  <c r="N101" i="14"/>
  <c r="L101" i="14"/>
  <c r="N100" i="14"/>
  <c r="L100" i="14"/>
  <c r="N99" i="14"/>
  <c r="L99" i="14"/>
  <c r="N98" i="14"/>
  <c r="L98" i="14"/>
  <c r="N97" i="14"/>
  <c r="L97" i="14"/>
  <c r="N96" i="14"/>
  <c r="L96" i="14"/>
  <c r="N95" i="14"/>
  <c r="L95" i="14"/>
  <c r="N94" i="14"/>
  <c r="L94" i="14"/>
  <c r="N93" i="14"/>
  <c r="L93" i="14"/>
  <c r="N92" i="14"/>
  <c r="L92" i="14"/>
  <c r="N91" i="14"/>
  <c r="L91" i="14"/>
  <c r="N90" i="14"/>
  <c r="L90" i="14"/>
  <c r="N89" i="14"/>
  <c r="L89" i="14"/>
  <c r="N88" i="14"/>
  <c r="L88" i="14"/>
  <c r="N87" i="14"/>
  <c r="L87" i="14"/>
  <c r="N86" i="14"/>
  <c r="L86" i="14"/>
  <c r="N85" i="14"/>
  <c r="L85" i="14"/>
  <c r="N84" i="14"/>
  <c r="L84" i="14"/>
  <c r="N83" i="14"/>
  <c r="L83" i="14"/>
  <c r="N82" i="14"/>
  <c r="L82" i="14"/>
  <c r="N81" i="14"/>
  <c r="L81" i="14"/>
  <c r="N80" i="14"/>
  <c r="L80" i="14"/>
  <c r="N79" i="14"/>
  <c r="L79" i="14"/>
  <c r="N78" i="14"/>
  <c r="L78" i="14"/>
  <c r="N77" i="14"/>
  <c r="L77" i="14"/>
  <c r="N76" i="14"/>
  <c r="L76" i="14"/>
  <c r="N75" i="14"/>
  <c r="L75" i="14"/>
  <c r="X70" i="14"/>
  <c r="S70" i="14"/>
  <c r="N70" i="14"/>
  <c r="L70" i="14"/>
  <c r="I70" i="14"/>
  <c r="G70" i="14"/>
  <c r="X69" i="14"/>
  <c r="W69" i="14"/>
  <c r="V69" i="14"/>
  <c r="S69" i="14"/>
  <c r="R69" i="14"/>
  <c r="Q69" i="14"/>
  <c r="N69" i="14"/>
  <c r="L69" i="14"/>
  <c r="I69" i="14"/>
  <c r="G69" i="14"/>
  <c r="X68" i="14"/>
  <c r="W68" i="14"/>
  <c r="V68" i="14"/>
  <c r="S68" i="14"/>
  <c r="R68" i="14"/>
  <c r="Q68" i="14"/>
  <c r="N68" i="14"/>
  <c r="L68" i="14"/>
  <c r="I68" i="14"/>
  <c r="G68" i="14"/>
  <c r="X67" i="14"/>
  <c r="W67" i="14"/>
  <c r="V67" i="14"/>
  <c r="S67" i="14"/>
  <c r="R67" i="14"/>
  <c r="Q67" i="14"/>
  <c r="N67" i="14"/>
  <c r="L67" i="14"/>
  <c r="I67" i="14"/>
  <c r="G67" i="14"/>
  <c r="X66" i="14"/>
  <c r="W66" i="14"/>
  <c r="V66" i="14"/>
  <c r="S66" i="14"/>
  <c r="R66" i="14"/>
  <c r="Q66" i="14"/>
  <c r="N66" i="14"/>
  <c r="L66" i="14"/>
  <c r="I66" i="14"/>
  <c r="G66" i="14"/>
  <c r="X65" i="14"/>
  <c r="W65" i="14"/>
  <c r="V65" i="14"/>
  <c r="S65" i="14"/>
  <c r="R65" i="14"/>
  <c r="Q65" i="14"/>
  <c r="N65" i="14"/>
  <c r="L65" i="14"/>
  <c r="I65" i="14"/>
  <c r="G65" i="14"/>
  <c r="X64" i="14"/>
  <c r="W64" i="14"/>
  <c r="V64" i="14"/>
  <c r="S64" i="14"/>
  <c r="R64" i="14"/>
  <c r="Q64" i="14"/>
  <c r="N64" i="14"/>
  <c r="L64" i="14"/>
  <c r="I64" i="14"/>
  <c r="G64" i="14"/>
  <c r="X63" i="14"/>
  <c r="W63" i="14"/>
  <c r="V63" i="14"/>
  <c r="S63" i="14"/>
  <c r="R63" i="14"/>
  <c r="Q63" i="14"/>
  <c r="N63" i="14"/>
  <c r="L63" i="14"/>
  <c r="I63" i="14"/>
  <c r="G63" i="14"/>
  <c r="X62" i="14"/>
  <c r="W62" i="14"/>
  <c r="V62" i="14"/>
  <c r="S62" i="14"/>
  <c r="R62" i="14"/>
  <c r="Q62" i="14"/>
  <c r="N62" i="14"/>
  <c r="L62" i="14"/>
  <c r="I62" i="14"/>
  <c r="G62" i="14"/>
  <c r="X61" i="14"/>
  <c r="W61" i="14"/>
  <c r="V61" i="14"/>
  <c r="S61" i="14"/>
  <c r="R61" i="14"/>
  <c r="Q61" i="14"/>
  <c r="N61" i="14"/>
  <c r="L61" i="14"/>
  <c r="I61" i="14"/>
  <c r="G61" i="14"/>
  <c r="X60" i="14"/>
  <c r="W60" i="14"/>
  <c r="V60" i="14"/>
  <c r="S60" i="14"/>
  <c r="R60" i="14"/>
  <c r="Q60" i="14"/>
  <c r="N60" i="14"/>
  <c r="L60" i="14"/>
  <c r="I60" i="14"/>
  <c r="G60" i="14"/>
  <c r="X59" i="14"/>
  <c r="W59" i="14"/>
  <c r="V59" i="14"/>
  <c r="S59" i="14"/>
  <c r="R59" i="14"/>
  <c r="Q59" i="14"/>
  <c r="N59" i="14"/>
  <c r="L59" i="14"/>
  <c r="I59" i="14"/>
  <c r="G59" i="14"/>
  <c r="X58" i="14"/>
  <c r="W58" i="14"/>
  <c r="V58" i="14"/>
  <c r="S58" i="14"/>
  <c r="R58" i="14"/>
  <c r="Q58" i="14"/>
  <c r="N58" i="14"/>
  <c r="L58" i="14"/>
  <c r="I58" i="14"/>
  <c r="G58" i="14"/>
  <c r="X57" i="14"/>
  <c r="W57" i="14"/>
  <c r="V57" i="14"/>
  <c r="S57" i="14"/>
  <c r="R57" i="14"/>
  <c r="Q57" i="14"/>
  <c r="N57" i="14"/>
  <c r="L57" i="14"/>
  <c r="I57" i="14"/>
  <c r="G57" i="14"/>
  <c r="X56" i="14"/>
  <c r="W56" i="14"/>
  <c r="V56" i="14"/>
  <c r="S56" i="14"/>
  <c r="R56" i="14"/>
  <c r="Q56" i="14"/>
  <c r="N56" i="14"/>
  <c r="L56" i="14"/>
  <c r="I56" i="14"/>
  <c r="G56" i="14"/>
  <c r="X55" i="14"/>
  <c r="W55" i="14"/>
  <c r="V55" i="14"/>
  <c r="S55" i="14"/>
  <c r="R55" i="14"/>
  <c r="Q55" i="14"/>
  <c r="N55" i="14"/>
  <c r="L55" i="14"/>
  <c r="I55" i="14"/>
  <c r="G55" i="14"/>
  <c r="X54" i="14"/>
  <c r="W54" i="14"/>
  <c r="V54" i="14"/>
  <c r="S54" i="14"/>
  <c r="R54" i="14"/>
  <c r="Q54" i="14"/>
  <c r="N54" i="14"/>
  <c r="L54" i="14"/>
  <c r="I54" i="14"/>
  <c r="G54" i="14"/>
  <c r="AF47" i="14"/>
  <c r="AD47" i="14"/>
  <c r="AB47" i="14"/>
  <c r="Z47" i="14"/>
  <c r="X47" i="14"/>
  <c r="V47" i="14"/>
  <c r="T47" i="14"/>
  <c r="R47" i="14"/>
  <c r="P47" i="14"/>
  <c r="AF46" i="14"/>
  <c r="AD46" i="14"/>
  <c r="AB46" i="14"/>
  <c r="Z46" i="14"/>
  <c r="X46" i="14"/>
  <c r="V46" i="14"/>
  <c r="T46" i="14"/>
  <c r="R46" i="14"/>
  <c r="P46" i="14"/>
  <c r="AF45" i="14"/>
  <c r="AD45" i="14"/>
  <c r="AB45" i="14"/>
  <c r="Z45" i="14"/>
  <c r="X45" i="14"/>
  <c r="V45" i="14"/>
  <c r="T45" i="14"/>
  <c r="R45" i="14"/>
  <c r="P45" i="14"/>
  <c r="AF44" i="14"/>
  <c r="AD44" i="14"/>
  <c r="AB44" i="14"/>
  <c r="Z44" i="14"/>
  <c r="X44" i="14"/>
  <c r="V44" i="14"/>
  <c r="T44" i="14"/>
  <c r="R44" i="14"/>
  <c r="P44" i="14"/>
  <c r="AF43" i="14"/>
  <c r="AD43" i="14"/>
  <c r="AB43" i="14"/>
  <c r="Z43" i="14"/>
  <c r="X43" i="14"/>
  <c r="V43" i="14"/>
  <c r="T43" i="14"/>
  <c r="R43" i="14"/>
  <c r="P43" i="14"/>
  <c r="AF42" i="14"/>
  <c r="AD42" i="14"/>
  <c r="AB42" i="14"/>
  <c r="Z42" i="14"/>
  <c r="X42" i="14"/>
  <c r="V42" i="14"/>
  <c r="T42" i="14"/>
  <c r="R42" i="14"/>
  <c r="P42" i="14"/>
  <c r="AF41" i="14"/>
  <c r="AD41" i="14"/>
  <c r="AB41" i="14"/>
  <c r="Z41" i="14"/>
  <c r="X41" i="14"/>
  <c r="V41" i="14"/>
  <c r="T41" i="14"/>
  <c r="R41" i="14"/>
  <c r="P41" i="14"/>
  <c r="AF40" i="14"/>
  <c r="AD40" i="14"/>
  <c r="AB40" i="14"/>
  <c r="Z40" i="14"/>
  <c r="X40" i="14"/>
  <c r="V40" i="14"/>
  <c r="T40" i="14"/>
  <c r="R40" i="14"/>
  <c r="P40" i="14"/>
  <c r="AF39" i="14"/>
  <c r="AD39" i="14"/>
  <c r="AB39" i="14"/>
  <c r="Z39" i="14"/>
  <c r="X39" i="14"/>
  <c r="V39" i="14"/>
  <c r="T39" i="14"/>
  <c r="R39" i="14"/>
  <c r="P39" i="14"/>
  <c r="AF38" i="14"/>
  <c r="AD38" i="14"/>
  <c r="AB38" i="14"/>
  <c r="Z38" i="14"/>
  <c r="X38" i="14"/>
  <c r="V38" i="14"/>
  <c r="T38" i="14"/>
  <c r="R38" i="14"/>
  <c r="P38" i="14"/>
  <c r="AF37" i="14"/>
  <c r="AD37" i="14"/>
  <c r="AB37" i="14"/>
  <c r="Z37" i="14"/>
  <c r="X37" i="14"/>
  <c r="V37" i="14"/>
  <c r="T37" i="14"/>
  <c r="R37" i="14"/>
  <c r="P37" i="14"/>
  <c r="AF36" i="14"/>
  <c r="AD36" i="14"/>
  <c r="AB36" i="14"/>
  <c r="Z36" i="14"/>
  <c r="X36" i="14"/>
  <c r="V36" i="14"/>
  <c r="T36" i="14"/>
  <c r="R36" i="14"/>
  <c r="P36" i="14"/>
  <c r="AF35" i="14"/>
  <c r="AD35" i="14"/>
  <c r="AB35" i="14"/>
  <c r="Z35" i="14"/>
  <c r="X35" i="14"/>
  <c r="V35" i="14"/>
  <c r="T35" i="14"/>
  <c r="R35" i="14"/>
  <c r="P35" i="14"/>
  <c r="AF34" i="14"/>
  <c r="AD34" i="14"/>
  <c r="AB34" i="14"/>
  <c r="Z34" i="14"/>
  <c r="X34" i="14"/>
  <c r="V34" i="14"/>
  <c r="T34" i="14"/>
  <c r="R34" i="14"/>
  <c r="P34" i="14"/>
  <c r="AF33" i="14"/>
  <c r="AD33" i="14"/>
  <c r="AB33" i="14"/>
  <c r="Z33" i="14"/>
  <c r="X33" i="14"/>
  <c r="V33" i="14"/>
  <c r="T33" i="14"/>
  <c r="R33" i="14"/>
  <c r="P33" i="14"/>
  <c r="AF32" i="14"/>
  <c r="AD32" i="14"/>
  <c r="AB32" i="14"/>
  <c r="Z32" i="14"/>
  <c r="X32" i="14"/>
  <c r="V32" i="14"/>
  <c r="T32" i="14"/>
  <c r="R32" i="14"/>
  <c r="P32" i="14"/>
  <c r="AF31" i="14"/>
  <c r="AD31" i="14"/>
  <c r="AB31" i="14"/>
  <c r="Z31" i="14"/>
  <c r="X31" i="14"/>
  <c r="V31" i="14"/>
  <c r="T31" i="14"/>
  <c r="R31" i="14"/>
  <c r="P31" i="14"/>
  <c r="AF30" i="14"/>
  <c r="AD30" i="14"/>
  <c r="AB30" i="14"/>
  <c r="Z30" i="14"/>
  <c r="X30" i="14"/>
  <c r="V30" i="14"/>
  <c r="T30" i="14"/>
  <c r="R30" i="14"/>
  <c r="P30" i="14"/>
  <c r="AF29" i="14"/>
  <c r="AD29" i="14"/>
  <c r="AB29" i="14"/>
  <c r="Z29" i="14"/>
  <c r="X29" i="14"/>
  <c r="V29" i="14"/>
  <c r="T29" i="14"/>
  <c r="R29" i="14"/>
  <c r="P29" i="14"/>
  <c r="AF28" i="14"/>
  <c r="AD28" i="14"/>
  <c r="AB28" i="14"/>
  <c r="Z28" i="14"/>
  <c r="X28" i="14"/>
  <c r="V28" i="14"/>
  <c r="T28" i="14"/>
  <c r="R28" i="14"/>
  <c r="P28" i="14"/>
  <c r="AF27" i="14"/>
  <c r="AD27" i="14"/>
  <c r="AB27" i="14"/>
  <c r="Z27" i="14"/>
  <c r="X27" i="14"/>
  <c r="V27" i="14"/>
  <c r="T27" i="14"/>
  <c r="R27" i="14"/>
  <c r="P27" i="14"/>
  <c r="AF26" i="14"/>
  <c r="AD26" i="14"/>
  <c r="AB26" i="14"/>
  <c r="Z26" i="14"/>
  <c r="X26" i="14"/>
  <c r="V26" i="14"/>
  <c r="T26" i="14"/>
  <c r="R26" i="14"/>
  <c r="P26" i="14"/>
  <c r="AF25" i="14"/>
  <c r="AD25" i="14"/>
  <c r="AB25" i="14"/>
  <c r="Z25" i="14"/>
  <c r="X25" i="14"/>
  <c r="V25" i="14"/>
  <c r="T25" i="14"/>
  <c r="R25" i="14"/>
  <c r="P25" i="14"/>
  <c r="AF24" i="14"/>
  <c r="AD24" i="14"/>
  <c r="AB24" i="14"/>
  <c r="Z24" i="14"/>
  <c r="X24" i="14"/>
  <c r="V24" i="14"/>
  <c r="T24" i="14"/>
  <c r="R24" i="14"/>
  <c r="P24" i="14"/>
  <c r="AF23" i="14"/>
  <c r="AD23" i="14"/>
  <c r="AB23" i="14"/>
  <c r="Z23" i="14"/>
  <c r="X23" i="14"/>
  <c r="V23" i="14"/>
  <c r="T23" i="14"/>
  <c r="R23" i="14"/>
  <c r="P23" i="14"/>
  <c r="BG18" i="14"/>
  <c r="BB18" i="14"/>
  <c r="AW18" i="14"/>
  <c r="AR18" i="14"/>
  <c r="AM18" i="14"/>
  <c r="AH18" i="14"/>
  <c r="AC18" i="14"/>
  <c r="X18" i="14"/>
  <c r="S18" i="14"/>
  <c r="N18" i="14"/>
  <c r="L18" i="14"/>
  <c r="I18" i="14"/>
  <c r="G18" i="14"/>
  <c r="BG17" i="14"/>
  <c r="BF17" i="14"/>
  <c r="BE17" i="14"/>
  <c r="BB17" i="14"/>
  <c r="BA17" i="14"/>
  <c r="AZ17" i="14"/>
  <c r="AW17" i="14"/>
  <c r="AV17" i="14"/>
  <c r="AU17" i="14"/>
  <c r="AR17" i="14"/>
  <c r="AQ17" i="14"/>
  <c r="AP17" i="14"/>
  <c r="AM17" i="14"/>
  <c r="AL17" i="14"/>
  <c r="AK17" i="14"/>
  <c r="AH17" i="14"/>
  <c r="AG17" i="14"/>
  <c r="AF17" i="14"/>
  <c r="AC17" i="14"/>
  <c r="AB17" i="14"/>
  <c r="AA17" i="14"/>
  <c r="X17" i="14"/>
  <c r="W17" i="14"/>
  <c r="V17" i="14"/>
  <c r="S17" i="14"/>
  <c r="R17" i="14"/>
  <c r="Q17" i="14"/>
  <c r="N17" i="14"/>
  <c r="L17" i="14"/>
  <c r="I17" i="14"/>
  <c r="G17" i="14"/>
  <c r="BG16" i="14"/>
  <c r="BF16" i="14"/>
  <c r="BE16" i="14"/>
  <c r="BB16" i="14"/>
  <c r="BA16" i="14"/>
  <c r="AZ16" i="14"/>
  <c r="AW16" i="14"/>
  <c r="AV16" i="14"/>
  <c r="AU16" i="14"/>
  <c r="AR16" i="14"/>
  <c r="AQ16" i="14"/>
  <c r="AP16" i="14"/>
  <c r="AM16" i="14"/>
  <c r="AL16" i="14"/>
  <c r="AK16" i="14"/>
  <c r="AH16" i="14"/>
  <c r="AG16" i="14"/>
  <c r="AF16" i="14"/>
  <c r="AC16" i="14"/>
  <c r="AB16" i="14"/>
  <c r="AA16" i="14"/>
  <c r="X16" i="14"/>
  <c r="W16" i="14"/>
  <c r="V16" i="14"/>
  <c r="S16" i="14"/>
  <c r="R16" i="14"/>
  <c r="Q16" i="14"/>
  <c r="N16" i="14"/>
  <c r="L16" i="14"/>
  <c r="I16" i="14"/>
  <c r="G16" i="14"/>
  <c r="BG15" i="14"/>
  <c r="BF15" i="14"/>
  <c r="BE15" i="14"/>
  <c r="BB15" i="14"/>
  <c r="BA15" i="14"/>
  <c r="AZ15" i="14"/>
  <c r="AW15" i="14"/>
  <c r="AV15" i="14"/>
  <c r="AU15" i="14"/>
  <c r="AR15" i="14"/>
  <c r="AQ15" i="14"/>
  <c r="AP15" i="14"/>
  <c r="AM15" i="14"/>
  <c r="AL15" i="14"/>
  <c r="AK15" i="14"/>
  <c r="AH15" i="14"/>
  <c r="AG15" i="14"/>
  <c r="AF15" i="14"/>
  <c r="AC15" i="14"/>
  <c r="AB15" i="14"/>
  <c r="AA15" i="14"/>
  <c r="X15" i="14"/>
  <c r="W15" i="14"/>
  <c r="V15" i="14"/>
  <c r="S15" i="14"/>
  <c r="R15" i="14"/>
  <c r="Q15" i="14"/>
  <c r="N15" i="14"/>
  <c r="L15" i="14"/>
  <c r="I15" i="14"/>
  <c r="G15" i="14"/>
  <c r="BG14" i="14"/>
  <c r="BF14" i="14"/>
  <c r="BE14" i="14"/>
  <c r="BB14" i="14"/>
  <c r="BA14" i="14"/>
  <c r="AZ14" i="14"/>
  <c r="AW14" i="14"/>
  <c r="AV14" i="14"/>
  <c r="AU14" i="14"/>
  <c r="AR14" i="14"/>
  <c r="AQ14" i="14"/>
  <c r="AP14" i="14"/>
  <c r="AM14" i="14"/>
  <c r="AL14" i="14"/>
  <c r="AK14" i="14"/>
  <c r="AH14" i="14"/>
  <c r="AG14" i="14"/>
  <c r="AF14" i="14"/>
  <c r="AC14" i="14"/>
  <c r="AB14" i="14"/>
  <c r="AA14" i="14"/>
  <c r="X14" i="14"/>
  <c r="W14" i="14"/>
  <c r="V14" i="14"/>
  <c r="S14" i="14"/>
  <c r="R14" i="14"/>
  <c r="Q14" i="14"/>
  <c r="N14" i="14"/>
  <c r="L14" i="14"/>
  <c r="I14" i="14"/>
  <c r="G14" i="14"/>
  <c r="BG13" i="14"/>
  <c r="BF13" i="14"/>
  <c r="BE13" i="14"/>
  <c r="BB13" i="14"/>
  <c r="BA13" i="14"/>
  <c r="AZ13" i="14"/>
  <c r="AW13" i="14"/>
  <c r="AV13" i="14"/>
  <c r="AU13" i="14"/>
  <c r="AR13" i="14"/>
  <c r="AQ13" i="14"/>
  <c r="AP13" i="14"/>
  <c r="AM13" i="14"/>
  <c r="AL13" i="14"/>
  <c r="AK13" i="14"/>
  <c r="AH13" i="14"/>
  <c r="AG13" i="14"/>
  <c r="AF13" i="14"/>
  <c r="AC13" i="14"/>
  <c r="AB13" i="14"/>
  <c r="AA13" i="14"/>
  <c r="X13" i="14"/>
  <c r="W13" i="14"/>
  <c r="V13" i="14"/>
  <c r="S13" i="14"/>
  <c r="R13" i="14"/>
  <c r="Q13" i="14"/>
  <c r="N13" i="14"/>
  <c r="L13" i="14"/>
  <c r="I13" i="14"/>
  <c r="G13" i="14"/>
  <c r="BG12" i="14"/>
  <c r="BF12" i="14"/>
  <c r="BE12" i="14"/>
  <c r="BB12" i="14"/>
  <c r="BA12" i="14"/>
  <c r="AZ12" i="14"/>
  <c r="AW12" i="14"/>
  <c r="AV12" i="14"/>
  <c r="AU12" i="14"/>
  <c r="AR12" i="14"/>
  <c r="AQ12" i="14"/>
  <c r="AP12" i="14"/>
  <c r="AM12" i="14"/>
  <c r="AL12" i="14"/>
  <c r="AK12" i="14"/>
  <c r="AH12" i="14"/>
  <c r="AG12" i="14"/>
  <c r="AF12" i="14"/>
  <c r="AC12" i="14"/>
  <c r="AB12" i="14"/>
  <c r="AA12" i="14"/>
  <c r="X12" i="14"/>
  <c r="W12" i="14"/>
  <c r="V12" i="14"/>
  <c r="S12" i="14"/>
  <c r="R12" i="14"/>
  <c r="Q12" i="14"/>
  <c r="N12" i="14"/>
  <c r="L12" i="14"/>
  <c r="I12" i="14"/>
  <c r="G12" i="14"/>
  <c r="BG11" i="14"/>
  <c r="BF11" i="14"/>
  <c r="BE11" i="14"/>
  <c r="BB11" i="14"/>
  <c r="BA11" i="14"/>
  <c r="AZ11" i="14"/>
  <c r="AW11" i="14"/>
  <c r="AV11" i="14"/>
  <c r="AU11" i="14"/>
  <c r="AR11" i="14"/>
  <c r="AQ11" i="14"/>
  <c r="AP11" i="14"/>
  <c r="AM11" i="14"/>
  <c r="AL11" i="14"/>
  <c r="AK11" i="14"/>
  <c r="AH11" i="14"/>
  <c r="AG11" i="14"/>
  <c r="AF11" i="14"/>
  <c r="AC11" i="14"/>
  <c r="AB11" i="14"/>
  <c r="AA11" i="14"/>
  <c r="X11" i="14"/>
  <c r="W11" i="14"/>
  <c r="V11" i="14"/>
  <c r="S11" i="14"/>
  <c r="R11" i="14"/>
  <c r="Q11" i="14"/>
  <c r="N11" i="14"/>
  <c r="L11" i="14"/>
  <c r="I11" i="14"/>
  <c r="G11" i="14"/>
  <c r="BG10" i="14"/>
  <c r="BF10" i="14"/>
  <c r="BE10" i="14"/>
  <c r="BB10" i="14"/>
  <c r="BA10" i="14"/>
  <c r="AZ10" i="14"/>
  <c r="AW10" i="14"/>
  <c r="AV10" i="14"/>
  <c r="AU10" i="14"/>
  <c r="AR10" i="14"/>
  <c r="AQ10" i="14"/>
  <c r="AP10" i="14"/>
  <c r="AM10" i="14"/>
  <c r="AL10" i="14"/>
  <c r="AK10" i="14"/>
  <c r="AH10" i="14"/>
  <c r="AG10" i="14"/>
  <c r="AF10" i="14"/>
  <c r="AC10" i="14"/>
  <c r="AB10" i="14"/>
  <c r="AA10" i="14"/>
  <c r="X10" i="14"/>
  <c r="W10" i="14"/>
  <c r="V10" i="14"/>
  <c r="S10" i="14"/>
  <c r="R10" i="14"/>
  <c r="Q10" i="14"/>
  <c r="N10" i="14"/>
  <c r="L10" i="14"/>
  <c r="I10" i="14"/>
  <c r="G10" i="14"/>
  <c r="BG9" i="14"/>
  <c r="BF9" i="14"/>
  <c r="BE9" i="14"/>
  <c r="BB9" i="14"/>
  <c r="BA9" i="14"/>
  <c r="AZ9" i="14"/>
  <c r="AW9" i="14"/>
  <c r="AV9" i="14"/>
  <c r="AU9" i="14"/>
  <c r="AR9" i="14"/>
  <c r="AQ9" i="14"/>
  <c r="AP9" i="14"/>
  <c r="AM9" i="14"/>
  <c r="AL9" i="14"/>
  <c r="AK9" i="14"/>
  <c r="AH9" i="14"/>
  <c r="AG9" i="14"/>
  <c r="AF9" i="14"/>
  <c r="AC9" i="14"/>
  <c r="AB9" i="14"/>
  <c r="AA9" i="14"/>
  <c r="X9" i="14"/>
  <c r="W9" i="14"/>
  <c r="V9" i="14"/>
  <c r="S9" i="14"/>
  <c r="R9" i="14"/>
  <c r="Q9" i="14"/>
  <c r="N9" i="14"/>
  <c r="L9" i="14"/>
  <c r="I9" i="14"/>
  <c r="G9" i="14"/>
  <c r="BG8" i="14"/>
  <c r="BF8" i="14"/>
  <c r="BE8" i="14"/>
  <c r="BB8" i="14"/>
  <c r="BA8" i="14"/>
  <c r="AZ8" i="14"/>
  <c r="AW8" i="14"/>
  <c r="AV8" i="14"/>
  <c r="AU8" i="14"/>
  <c r="AR8" i="14"/>
  <c r="AQ8" i="14"/>
  <c r="AP8" i="14"/>
  <c r="AM8" i="14"/>
  <c r="AL8" i="14"/>
  <c r="AK8" i="14"/>
  <c r="AH8" i="14"/>
  <c r="AG8" i="14"/>
  <c r="AF8" i="14"/>
  <c r="AC8" i="14"/>
  <c r="AB8" i="14"/>
  <c r="AA8" i="14"/>
  <c r="X8" i="14"/>
  <c r="W8" i="14"/>
  <c r="V8" i="14"/>
  <c r="S8" i="14"/>
  <c r="R8" i="14"/>
  <c r="Q8" i="14"/>
  <c r="N8" i="14"/>
  <c r="L8" i="14"/>
  <c r="I8" i="14"/>
  <c r="G8" i="14"/>
  <c r="BG7" i="14"/>
  <c r="BF7" i="14"/>
  <c r="BE7" i="14"/>
  <c r="BB7" i="14"/>
  <c r="BA7" i="14"/>
  <c r="AZ7" i="14"/>
  <c r="AW7" i="14"/>
  <c r="AV7" i="14"/>
  <c r="AU7" i="14"/>
  <c r="AR7" i="14"/>
  <c r="AQ7" i="14"/>
  <c r="AP7" i="14"/>
  <c r="AM7" i="14"/>
  <c r="AL7" i="14"/>
  <c r="AK7" i="14"/>
  <c r="AH7" i="14"/>
  <c r="AG7" i="14"/>
  <c r="AF7" i="14"/>
  <c r="AC7" i="14"/>
  <c r="AB7" i="14"/>
  <c r="AA7" i="14"/>
  <c r="X7" i="14"/>
  <c r="W7" i="14"/>
  <c r="V7" i="14"/>
  <c r="S7" i="14"/>
  <c r="R7" i="14"/>
  <c r="Q7" i="14"/>
  <c r="N7" i="14"/>
  <c r="L7" i="14"/>
  <c r="I7" i="14"/>
  <c r="G7" i="14"/>
  <c r="BG6" i="14"/>
  <c r="BF6" i="14"/>
  <c r="BE6" i="14"/>
  <c r="BB6" i="14"/>
  <c r="BA6" i="14"/>
  <c r="AZ6" i="14"/>
  <c r="AW6" i="14"/>
  <c r="AV6" i="14"/>
  <c r="AU6" i="14"/>
  <c r="AR6" i="14"/>
  <c r="AQ6" i="14"/>
  <c r="AP6" i="14"/>
  <c r="AM6" i="14"/>
  <c r="AL6" i="14"/>
  <c r="AK6" i="14"/>
  <c r="AH6" i="14"/>
  <c r="AG6" i="14"/>
  <c r="AF6" i="14"/>
  <c r="AC6" i="14"/>
  <c r="AB6" i="14"/>
  <c r="AA6" i="14"/>
  <c r="X6" i="14"/>
  <c r="W6" i="14"/>
  <c r="V6" i="14"/>
  <c r="S6" i="14"/>
  <c r="R6" i="14"/>
  <c r="Q6" i="14"/>
  <c r="N6" i="14"/>
  <c r="L6" i="14"/>
  <c r="I6" i="14"/>
  <c r="G6" i="14"/>
  <c r="N133" i="13"/>
  <c r="L133" i="13"/>
  <c r="N132" i="13"/>
  <c r="L132" i="13"/>
  <c r="N131" i="13"/>
  <c r="L131" i="13"/>
  <c r="N130" i="13"/>
  <c r="L130" i="13"/>
  <c r="N129" i="13"/>
  <c r="L129" i="13"/>
  <c r="N128" i="13"/>
  <c r="L128" i="13"/>
  <c r="N127" i="13"/>
  <c r="L127" i="13"/>
  <c r="N126" i="13"/>
  <c r="L126" i="13"/>
  <c r="N125" i="13"/>
  <c r="L125" i="13"/>
  <c r="N124" i="13"/>
  <c r="L124" i="13"/>
  <c r="N123" i="13"/>
  <c r="L123" i="13"/>
  <c r="N122" i="13"/>
  <c r="L122" i="13"/>
  <c r="N121" i="13"/>
  <c r="L121" i="13"/>
  <c r="N120" i="13"/>
  <c r="L120" i="13"/>
  <c r="N119" i="13"/>
  <c r="L119" i="13"/>
  <c r="N118" i="13"/>
  <c r="L118" i="13"/>
  <c r="N117" i="13"/>
  <c r="L117" i="13"/>
  <c r="N116" i="13"/>
  <c r="L116" i="13"/>
  <c r="N115" i="13"/>
  <c r="L115" i="13"/>
  <c r="N114" i="13"/>
  <c r="L114" i="13"/>
  <c r="N113" i="13"/>
  <c r="L113" i="13"/>
  <c r="N112" i="13"/>
  <c r="L112" i="13"/>
  <c r="N111" i="13"/>
  <c r="L111" i="13"/>
  <c r="N110" i="13"/>
  <c r="L110" i="13"/>
  <c r="N109" i="13"/>
  <c r="L109" i="13"/>
  <c r="N108" i="13"/>
  <c r="L108" i="13"/>
  <c r="N107" i="13"/>
  <c r="L107" i="13"/>
  <c r="N106" i="13"/>
  <c r="L106" i="13"/>
  <c r="N105" i="13"/>
  <c r="L105" i="13"/>
  <c r="N104" i="13"/>
  <c r="L104" i="13"/>
  <c r="N103" i="13"/>
  <c r="L103" i="13"/>
  <c r="N102" i="13"/>
  <c r="L102" i="13"/>
  <c r="N101" i="13"/>
  <c r="L101" i="13"/>
  <c r="N100" i="13"/>
  <c r="L100" i="13"/>
  <c r="N99" i="13"/>
  <c r="L99" i="13"/>
  <c r="N98" i="13"/>
  <c r="L98" i="13"/>
  <c r="R93" i="13"/>
  <c r="P93" i="13"/>
  <c r="N93" i="13"/>
  <c r="L93" i="13"/>
  <c r="I93" i="13"/>
  <c r="G93" i="13"/>
  <c r="R92" i="13"/>
  <c r="P92" i="13"/>
  <c r="N92" i="13"/>
  <c r="L92" i="13"/>
  <c r="I92" i="13"/>
  <c r="G92" i="13"/>
  <c r="R91" i="13"/>
  <c r="P91" i="13"/>
  <c r="N91" i="13"/>
  <c r="L91" i="13"/>
  <c r="I91" i="13"/>
  <c r="G91" i="13"/>
  <c r="R90" i="13"/>
  <c r="P90" i="13"/>
  <c r="N90" i="13"/>
  <c r="L90" i="13"/>
  <c r="I90" i="13"/>
  <c r="G90" i="13"/>
  <c r="R89" i="13"/>
  <c r="P89" i="13"/>
  <c r="N89" i="13"/>
  <c r="L89" i="13"/>
  <c r="I89" i="13"/>
  <c r="G89" i="13"/>
  <c r="R88" i="13"/>
  <c r="P88" i="13"/>
  <c r="N88" i="13"/>
  <c r="L88" i="13"/>
  <c r="I88" i="13"/>
  <c r="G88" i="13"/>
  <c r="R87" i="13"/>
  <c r="P87" i="13"/>
  <c r="N87" i="13"/>
  <c r="L87" i="13"/>
  <c r="I87" i="13"/>
  <c r="G87" i="13"/>
  <c r="R86" i="13"/>
  <c r="P86" i="13"/>
  <c r="N86" i="13"/>
  <c r="L86" i="13"/>
  <c r="I86" i="13"/>
  <c r="G86" i="13"/>
  <c r="R85" i="13"/>
  <c r="P85" i="13"/>
  <c r="N85" i="13"/>
  <c r="L85" i="13"/>
  <c r="I85" i="13"/>
  <c r="G85" i="13"/>
  <c r="R84" i="13"/>
  <c r="P84" i="13"/>
  <c r="N84" i="13"/>
  <c r="L84" i="13"/>
  <c r="I84" i="13"/>
  <c r="G84" i="13"/>
  <c r="R83" i="13"/>
  <c r="P83" i="13"/>
  <c r="N83" i="13"/>
  <c r="L83" i="13"/>
  <c r="I83" i="13"/>
  <c r="G83" i="13"/>
  <c r="R82" i="13"/>
  <c r="P82" i="13"/>
  <c r="N82" i="13"/>
  <c r="L82" i="13"/>
  <c r="I82" i="13"/>
  <c r="G82" i="13"/>
  <c r="AF74" i="13"/>
  <c r="AD74" i="13"/>
  <c r="AB74" i="13"/>
  <c r="Z74" i="13"/>
  <c r="X74" i="13"/>
  <c r="V74" i="13"/>
  <c r="T74" i="13"/>
  <c r="R74" i="13"/>
  <c r="P74" i="13"/>
  <c r="AF73" i="13"/>
  <c r="AD73" i="13"/>
  <c r="AB73" i="13"/>
  <c r="Z73" i="13"/>
  <c r="X73" i="13"/>
  <c r="V73" i="13"/>
  <c r="T73" i="13"/>
  <c r="R73" i="13"/>
  <c r="P73" i="13"/>
  <c r="AF72" i="13"/>
  <c r="AD72" i="13"/>
  <c r="AB72" i="13"/>
  <c r="Z72" i="13"/>
  <c r="X72" i="13"/>
  <c r="V72" i="13"/>
  <c r="T72" i="13"/>
  <c r="R72" i="13"/>
  <c r="P72" i="13"/>
  <c r="AF71" i="13"/>
  <c r="AD71" i="13"/>
  <c r="AB71" i="13"/>
  <c r="Z71" i="13"/>
  <c r="X71" i="13"/>
  <c r="V71" i="13"/>
  <c r="T71" i="13"/>
  <c r="R71" i="13"/>
  <c r="P71" i="13"/>
  <c r="AF70" i="13"/>
  <c r="AD70" i="13"/>
  <c r="AB70" i="13"/>
  <c r="Z70" i="13"/>
  <c r="X70" i="13"/>
  <c r="V70" i="13"/>
  <c r="T70" i="13"/>
  <c r="R70" i="13"/>
  <c r="P70" i="13"/>
  <c r="AF69" i="13"/>
  <c r="AD69" i="13"/>
  <c r="AB69" i="13"/>
  <c r="Z69" i="13"/>
  <c r="X69" i="13"/>
  <c r="V69" i="13"/>
  <c r="T69" i="13"/>
  <c r="R69" i="13"/>
  <c r="P69" i="13"/>
  <c r="AF68" i="13"/>
  <c r="AD68" i="13"/>
  <c r="AB68" i="13"/>
  <c r="Z68" i="13"/>
  <c r="X68" i="13"/>
  <c r="V68" i="13"/>
  <c r="T68" i="13"/>
  <c r="R68" i="13"/>
  <c r="P68" i="13"/>
  <c r="AF67" i="13"/>
  <c r="AD67" i="13"/>
  <c r="AB67" i="13"/>
  <c r="Z67" i="13"/>
  <c r="X67" i="13"/>
  <c r="V67" i="13"/>
  <c r="T67" i="13"/>
  <c r="R67" i="13"/>
  <c r="P67" i="13"/>
  <c r="AF66" i="13"/>
  <c r="AD66" i="13"/>
  <c r="AB66" i="13"/>
  <c r="Z66" i="13"/>
  <c r="X66" i="13"/>
  <c r="V66" i="13"/>
  <c r="T66" i="13"/>
  <c r="R66" i="13"/>
  <c r="P66" i="13"/>
  <c r="AF65" i="13"/>
  <c r="AD65" i="13"/>
  <c r="AB65" i="13"/>
  <c r="Z65" i="13"/>
  <c r="X65" i="13"/>
  <c r="V65" i="13"/>
  <c r="T65" i="13"/>
  <c r="R65" i="13"/>
  <c r="P65" i="13"/>
  <c r="AF64" i="13"/>
  <c r="AD64" i="13"/>
  <c r="AB64" i="13"/>
  <c r="Z64" i="13"/>
  <c r="X64" i="13"/>
  <c r="V64" i="13"/>
  <c r="T64" i="13"/>
  <c r="R64" i="13"/>
  <c r="P64" i="13"/>
  <c r="AF63" i="13"/>
  <c r="AD63" i="13"/>
  <c r="AB63" i="13"/>
  <c r="Z63" i="13"/>
  <c r="X63" i="13"/>
  <c r="V63" i="13"/>
  <c r="T63" i="13"/>
  <c r="R63" i="13"/>
  <c r="P63" i="13"/>
  <c r="AF62" i="13"/>
  <c r="AD62" i="13"/>
  <c r="AB62" i="13"/>
  <c r="Z62" i="13"/>
  <c r="X62" i="13"/>
  <c r="V62" i="13"/>
  <c r="T62" i="13"/>
  <c r="R62" i="13"/>
  <c r="P62" i="13"/>
  <c r="AF61" i="13"/>
  <c r="AD61" i="13"/>
  <c r="AB61" i="13"/>
  <c r="Z61" i="13"/>
  <c r="X61" i="13"/>
  <c r="V61" i="13"/>
  <c r="T61" i="13"/>
  <c r="R61" i="13"/>
  <c r="P61" i="13"/>
  <c r="AF60" i="13"/>
  <c r="AD60" i="13"/>
  <c r="AB60" i="13"/>
  <c r="Z60" i="13"/>
  <c r="X60" i="13"/>
  <c r="V60" i="13"/>
  <c r="T60" i="13"/>
  <c r="R60" i="13"/>
  <c r="P60" i="13"/>
  <c r="AF59" i="13"/>
  <c r="AD59" i="13"/>
  <c r="AB59" i="13"/>
  <c r="Z59" i="13"/>
  <c r="X59" i="13"/>
  <c r="V59" i="13"/>
  <c r="T59" i="13"/>
  <c r="R59" i="13"/>
  <c r="P59" i="13"/>
  <c r="AF58" i="13"/>
  <c r="AD58" i="13"/>
  <c r="AB58" i="13"/>
  <c r="Z58" i="13"/>
  <c r="X58" i="13"/>
  <c r="V58" i="13"/>
  <c r="T58" i="13"/>
  <c r="R58" i="13"/>
  <c r="P58" i="13"/>
  <c r="AF57" i="13"/>
  <c r="AD57" i="13"/>
  <c r="AB57" i="13"/>
  <c r="Z57" i="13"/>
  <c r="X57" i="13"/>
  <c r="V57" i="13"/>
  <c r="T57" i="13"/>
  <c r="R57" i="13"/>
  <c r="P57" i="13"/>
  <c r="AF56" i="13"/>
  <c r="AD56" i="13"/>
  <c r="AB56" i="13"/>
  <c r="Z56" i="13"/>
  <c r="X56" i="13"/>
  <c r="V56" i="13"/>
  <c r="T56" i="13"/>
  <c r="R56" i="13"/>
  <c r="P56" i="13"/>
  <c r="AF55" i="13"/>
  <c r="AD55" i="13"/>
  <c r="AB55" i="13"/>
  <c r="Z55" i="13"/>
  <c r="X55" i="13"/>
  <c r="V55" i="13"/>
  <c r="T55" i="13"/>
  <c r="R55" i="13"/>
  <c r="P55" i="13"/>
  <c r="AF54" i="13"/>
  <c r="AD54" i="13"/>
  <c r="AB54" i="13"/>
  <c r="Z54" i="13"/>
  <c r="X54" i="13"/>
  <c r="V54" i="13"/>
  <c r="T54" i="13"/>
  <c r="R54" i="13"/>
  <c r="P54" i="13"/>
  <c r="AF53" i="13"/>
  <c r="AD53" i="13"/>
  <c r="AB53" i="13"/>
  <c r="Z53" i="13"/>
  <c r="X53" i="13"/>
  <c r="V53" i="13"/>
  <c r="T53" i="13"/>
  <c r="R53" i="13"/>
  <c r="P53" i="13"/>
  <c r="AF52" i="13"/>
  <c r="AD52" i="13"/>
  <c r="AB52" i="13"/>
  <c r="Z52" i="13"/>
  <c r="X52" i="13"/>
  <c r="V52" i="13"/>
  <c r="T52" i="13"/>
  <c r="R52" i="13"/>
  <c r="P52" i="13"/>
  <c r="AF51" i="13"/>
  <c r="AD51" i="13"/>
  <c r="AB51" i="13"/>
  <c r="Z51" i="13"/>
  <c r="X51" i="13"/>
  <c r="V51" i="13"/>
  <c r="T51" i="13"/>
  <c r="R51" i="13"/>
  <c r="P51" i="13"/>
  <c r="AF50" i="13"/>
  <c r="AD50" i="13"/>
  <c r="AB50" i="13"/>
  <c r="Z50" i="13"/>
  <c r="X50" i="13"/>
  <c r="V50" i="13"/>
  <c r="T50" i="13"/>
  <c r="R50" i="13"/>
  <c r="P50" i="13"/>
  <c r="AF49" i="13"/>
  <c r="AD49" i="13"/>
  <c r="AB49" i="13"/>
  <c r="Z49" i="13"/>
  <c r="X49" i="13"/>
  <c r="V49" i="13"/>
  <c r="T49" i="13"/>
  <c r="R49" i="13"/>
  <c r="P49" i="13"/>
  <c r="AF48" i="13"/>
  <c r="AD48" i="13"/>
  <c r="AB48" i="13"/>
  <c r="Z48" i="13"/>
  <c r="X48" i="13"/>
  <c r="V48" i="13"/>
  <c r="T48" i="13"/>
  <c r="R48" i="13"/>
  <c r="P48" i="13"/>
  <c r="AF47" i="13"/>
  <c r="AD47" i="13"/>
  <c r="AB47" i="13"/>
  <c r="Z47" i="13"/>
  <c r="X47" i="13"/>
  <c r="V47" i="13"/>
  <c r="T47" i="13"/>
  <c r="R47" i="13"/>
  <c r="P47" i="13"/>
  <c r="AF46" i="13"/>
  <c r="AD46" i="13"/>
  <c r="AB46" i="13"/>
  <c r="Z46" i="13"/>
  <c r="X46" i="13"/>
  <c r="V46" i="13"/>
  <c r="T46" i="13"/>
  <c r="R46" i="13"/>
  <c r="P46" i="13"/>
  <c r="AF45" i="13"/>
  <c r="AD45" i="13"/>
  <c r="AB45" i="13"/>
  <c r="Z45" i="13"/>
  <c r="X45" i="13"/>
  <c r="V45" i="13"/>
  <c r="T45" i="13"/>
  <c r="R45" i="13"/>
  <c r="P45" i="13"/>
  <c r="AF44" i="13"/>
  <c r="AD44" i="13"/>
  <c r="AB44" i="13"/>
  <c r="Z44" i="13"/>
  <c r="X44" i="13"/>
  <c r="V44" i="13"/>
  <c r="T44" i="13"/>
  <c r="R44" i="13"/>
  <c r="P44" i="13"/>
  <c r="AF43" i="13"/>
  <c r="AD43" i="13"/>
  <c r="AB43" i="13"/>
  <c r="Z43" i="13"/>
  <c r="X43" i="13"/>
  <c r="V43" i="13"/>
  <c r="T43" i="13"/>
  <c r="R43" i="13"/>
  <c r="P43" i="13"/>
  <c r="AF42" i="13"/>
  <c r="AD42" i="13"/>
  <c r="AB42" i="13"/>
  <c r="Z42" i="13"/>
  <c r="X42" i="13"/>
  <c r="V42" i="13"/>
  <c r="T42" i="13"/>
  <c r="R42" i="13"/>
  <c r="P42" i="13"/>
  <c r="AF41" i="13"/>
  <c r="AD41" i="13"/>
  <c r="AB41" i="13"/>
  <c r="Z41" i="13"/>
  <c r="X41" i="13"/>
  <c r="V41" i="13"/>
  <c r="T41" i="13"/>
  <c r="R41" i="13"/>
  <c r="P41" i="13"/>
  <c r="AF40" i="13"/>
  <c r="AD40" i="13"/>
  <c r="AB40" i="13"/>
  <c r="Z40" i="13"/>
  <c r="X40" i="13"/>
  <c r="V40" i="13"/>
  <c r="T40" i="13"/>
  <c r="R40" i="13"/>
  <c r="P40" i="13"/>
  <c r="AF39" i="13"/>
  <c r="AD39" i="13"/>
  <c r="AB39" i="13"/>
  <c r="Z39" i="13"/>
  <c r="X39" i="13"/>
  <c r="V39" i="13"/>
  <c r="T39" i="13"/>
  <c r="R39" i="13"/>
  <c r="P39" i="13"/>
  <c r="AF38" i="13"/>
  <c r="AD38" i="13"/>
  <c r="AB38" i="13"/>
  <c r="Z38" i="13"/>
  <c r="X38" i="13"/>
  <c r="V38" i="13"/>
  <c r="T38" i="13"/>
  <c r="R38" i="13"/>
  <c r="P38" i="13"/>
  <c r="AF37" i="13"/>
  <c r="AD37" i="13"/>
  <c r="AB37" i="13"/>
  <c r="Z37" i="13"/>
  <c r="X37" i="13"/>
  <c r="V37" i="13"/>
  <c r="T37" i="13"/>
  <c r="R37" i="13"/>
  <c r="P37" i="13"/>
  <c r="AF36" i="13"/>
  <c r="AD36" i="13"/>
  <c r="AB36" i="13"/>
  <c r="Z36" i="13"/>
  <c r="X36" i="13"/>
  <c r="V36" i="13"/>
  <c r="T36" i="13"/>
  <c r="R36" i="13"/>
  <c r="P36" i="13"/>
  <c r="AF35" i="13"/>
  <c r="AD35" i="13"/>
  <c r="AB35" i="13"/>
  <c r="Z35" i="13"/>
  <c r="X35" i="13"/>
  <c r="V35" i="13"/>
  <c r="T35" i="13"/>
  <c r="R35" i="13"/>
  <c r="P35" i="13"/>
  <c r="AF34" i="13"/>
  <c r="AD34" i="13"/>
  <c r="AB34" i="13"/>
  <c r="Z34" i="13"/>
  <c r="X34" i="13"/>
  <c r="V34" i="13"/>
  <c r="T34" i="13"/>
  <c r="R34" i="13"/>
  <c r="P34" i="13"/>
  <c r="AF33" i="13"/>
  <c r="AD33" i="13"/>
  <c r="AB33" i="13"/>
  <c r="Z33" i="13"/>
  <c r="X33" i="13"/>
  <c r="V33" i="13"/>
  <c r="T33" i="13"/>
  <c r="R33" i="13"/>
  <c r="P33" i="13"/>
  <c r="AF32" i="13"/>
  <c r="AD32" i="13"/>
  <c r="AB32" i="13"/>
  <c r="Z32" i="13"/>
  <c r="X32" i="13"/>
  <c r="V32" i="13"/>
  <c r="T32" i="13"/>
  <c r="R32" i="13"/>
  <c r="P32" i="13"/>
  <c r="AF31" i="13"/>
  <c r="AD31" i="13"/>
  <c r="AB31" i="13"/>
  <c r="Z31" i="13"/>
  <c r="X31" i="13"/>
  <c r="V31" i="13"/>
  <c r="T31" i="13"/>
  <c r="R31" i="13"/>
  <c r="P31" i="13"/>
  <c r="AF30" i="13"/>
  <c r="AD30" i="13"/>
  <c r="AB30" i="13"/>
  <c r="Z30" i="13"/>
  <c r="X30" i="13"/>
  <c r="V30" i="13"/>
  <c r="T30" i="13"/>
  <c r="R30" i="13"/>
  <c r="P30" i="13"/>
  <c r="AF29" i="13"/>
  <c r="AD29" i="13"/>
  <c r="AB29" i="13"/>
  <c r="Z29" i="13"/>
  <c r="X29" i="13"/>
  <c r="V29" i="13"/>
  <c r="T29" i="13"/>
  <c r="R29" i="13"/>
  <c r="P29" i="13"/>
  <c r="AF28" i="13"/>
  <c r="AD28" i="13"/>
  <c r="AB28" i="13"/>
  <c r="Z28" i="13"/>
  <c r="X28" i="13"/>
  <c r="V28" i="13"/>
  <c r="T28" i="13"/>
  <c r="R28" i="13"/>
  <c r="P28" i="13"/>
  <c r="AF27" i="13"/>
  <c r="AD27" i="13"/>
  <c r="AB27" i="13"/>
  <c r="Z27" i="13"/>
  <c r="X27" i="13"/>
  <c r="V27" i="13"/>
  <c r="T27" i="13"/>
  <c r="R27" i="13"/>
  <c r="P27" i="13"/>
  <c r="AF21" i="13"/>
  <c r="AD21" i="13"/>
  <c r="AB21" i="13"/>
  <c r="Z21" i="13"/>
  <c r="X21" i="13"/>
  <c r="V21" i="13"/>
  <c r="T21" i="13"/>
  <c r="R21" i="13"/>
  <c r="P21" i="13"/>
  <c r="N21" i="13"/>
  <c r="L21" i="13"/>
  <c r="I21" i="13"/>
  <c r="G21" i="13"/>
  <c r="AF20" i="13"/>
  <c r="AD20" i="13"/>
  <c r="AB20" i="13"/>
  <c r="Z20" i="13"/>
  <c r="X20" i="13"/>
  <c r="V20" i="13"/>
  <c r="T20" i="13"/>
  <c r="R20" i="13"/>
  <c r="P20" i="13"/>
  <c r="N20" i="13"/>
  <c r="L20" i="13"/>
  <c r="I20" i="13"/>
  <c r="G20" i="13"/>
  <c r="AF19" i="13"/>
  <c r="AD19" i="13"/>
  <c r="AB19" i="13"/>
  <c r="Z19" i="13"/>
  <c r="X19" i="13"/>
  <c r="V19" i="13"/>
  <c r="T19" i="13"/>
  <c r="R19" i="13"/>
  <c r="P19" i="13"/>
  <c r="N19" i="13"/>
  <c r="L19" i="13"/>
  <c r="I19" i="13"/>
  <c r="G19" i="13"/>
  <c r="AF18" i="13"/>
  <c r="AD18" i="13"/>
  <c r="AB18" i="13"/>
  <c r="Z18" i="13"/>
  <c r="X18" i="13"/>
  <c r="V18" i="13"/>
  <c r="T18" i="13"/>
  <c r="R18" i="13"/>
  <c r="P18" i="13"/>
  <c r="N18" i="13"/>
  <c r="L18" i="13"/>
  <c r="I18" i="13"/>
  <c r="G18" i="13"/>
  <c r="AF17" i="13"/>
  <c r="AD17" i="13"/>
  <c r="AB17" i="13"/>
  <c r="Z17" i="13"/>
  <c r="X17" i="13"/>
  <c r="V17" i="13"/>
  <c r="T17" i="13"/>
  <c r="R17" i="13"/>
  <c r="P17" i="13"/>
  <c r="N17" i="13"/>
  <c r="L17" i="13"/>
  <c r="I17" i="13"/>
  <c r="G17" i="13"/>
  <c r="AF16" i="13"/>
  <c r="AD16" i="13"/>
  <c r="AB16" i="13"/>
  <c r="Z16" i="13"/>
  <c r="X16" i="13"/>
  <c r="V16" i="13"/>
  <c r="T16" i="13"/>
  <c r="R16" i="13"/>
  <c r="P16" i="13"/>
  <c r="N16" i="13"/>
  <c r="L16" i="13"/>
  <c r="I16" i="13"/>
  <c r="G16" i="13"/>
  <c r="AF15" i="13"/>
  <c r="AD15" i="13"/>
  <c r="AB15" i="13"/>
  <c r="Z15" i="13"/>
  <c r="X15" i="13"/>
  <c r="V15" i="13"/>
  <c r="T15" i="13"/>
  <c r="R15" i="13"/>
  <c r="P15" i="13"/>
  <c r="N15" i="13"/>
  <c r="L15" i="13"/>
  <c r="I15" i="13"/>
  <c r="G15" i="13"/>
  <c r="AF14" i="13"/>
  <c r="AD14" i="13"/>
  <c r="AB14" i="13"/>
  <c r="Z14" i="13"/>
  <c r="X14" i="13"/>
  <c r="V14" i="13"/>
  <c r="T14" i="13"/>
  <c r="R14" i="13"/>
  <c r="P14" i="13"/>
  <c r="N14" i="13"/>
  <c r="L14" i="13"/>
  <c r="I14" i="13"/>
  <c r="G14" i="13"/>
  <c r="AF13" i="13"/>
  <c r="AD13" i="13"/>
  <c r="AB13" i="13"/>
  <c r="Z13" i="13"/>
  <c r="X13" i="13"/>
  <c r="V13" i="13"/>
  <c r="T13" i="13"/>
  <c r="R13" i="13"/>
  <c r="P13" i="13"/>
  <c r="N13" i="13"/>
  <c r="L13" i="13"/>
  <c r="I13" i="13"/>
  <c r="G13" i="13"/>
  <c r="AF12" i="13"/>
  <c r="AD12" i="13"/>
  <c r="AB12" i="13"/>
  <c r="Z12" i="13"/>
  <c r="X12" i="13"/>
  <c r="V12" i="13"/>
  <c r="T12" i="13"/>
  <c r="R12" i="13"/>
  <c r="P12" i="13"/>
  <c r="N12" i="13"/>
  <c r="L12" i="13"/>
  <c r="I12" i="13"/>
  <c r="G12" i="13"/>
  <c r="AF11" i="13"/>
  <c r="AD11" i="13"/>
  <c r="AB11" i="13"/>
  <c r="Z11" i="13"/>
  <c r="X11" i="13"/>
  <c r="V11" i="13"/>
  <c r="T11" i="13"/>
  <c r="R11" i="13"/>
  <c r="P11" i="13"/>
  <c r="N11" i="13"/>
  <c r="L11" i="13"/>
  <c r="I11" i="13"/>
  <c r="G11" i="13"/>
  <c r="AF10" i="13"/>
  <c r="AD10" i="13"/>
  <c r="AB10" i="13"/>
  <c r="Z10" i="13"/>
  <c r="X10" i="13"/>
  <c r="V10" i="13"/>
  <c r="T10" i="13"/>
  <c r="R10" i="13"/>
  <c r="P10" i="13"/>
  <c r="N10" i="13"/>
  <c r="L10" i="13"/>
  <c r="I10" i="13"/>
  <c r="G10" i="13"/>
  <c r="AF9" i="13"/>
  <c r="AD9" i="13"/>
  <c r="AB9" i="13"/>
  <c r="Z9" i="13"/>
  <c r="X9" i="13"/>
  <c r="V9" i="13"/>
  <c r="T9" i="13"/>
  <c r="R9" i="13"/>
  <c r="P9" i="13"/>
  <c r="N9" i="13"/>
  <c r="L9" i="13"/>
  <c r="I9" i="13"/>
  <c r="G9" i="13"/>
  <c r="AF8" i="13"/>
  <c r="AD8" i="13"/>
  <c r="AB8" i="13"/>
  <c r="Z8" i="13"/>
  <c r="X8" i="13"/>
  <c r="V8" i="13"/>
  <c r="T8" i="13"/>
  <c r="R8" i="13"/>
  <c r="P8" i="13"/>
  <c r="N8" i="13"/>
  <c r="L8" i="13"/>
  <c r="I8" i="13"/>
  <c r="G8" i="13"/>
  <c r="AF7" i="13"/>
  <c r="AD7" i="13"/>
  <c r="AB7" i="13"/>
  <c r="Z7" i="13"/>
  <c r="X7" i="13"/>
  <c r="V7" i="13"/>
  <c r="T7" i="13"/>
  <c r="R7" i="13"/>
  <c r="P7" i="13"/>
  <c r="P22" i="13" s="1"/>
  <c r="N7" i="13"/>
  <c r="L7" i="13"/>
  <c r="I7" i="13"/>
  <c r="G7" i="13"/>
  <c r="AF6" i="13"/>
  <c r="AD6" i="13"/>
  <c r="AB6" i="13"/>
  <c r="Z6" i="13"/>
  <c r="X6" i="13"/>
  <c r="V6" i="13"/>
  <c r="T6" i="13"/>
  <c r="R6" i="13"/>
  <c r="P6" i="13"/>
  <c r="N6" i="13"/>
  <c r="L6" i="13"/>
  <c r="I6" i="13"/>
  <c r="G6" i="13"/>
  <c r="C43" i="9"/>
  <c r="C42" i="9"/>
  <c r="C39" i="9"/>
  <c r="C38" i="9"/>
  <c r="C37" i="9"/>
  <c r="C36" i="9"/>
  <c r="C35" i="9"/>
  <c r="C34" i="9"/>
  <c r="C33" i="9"/>
  <c r="C32" i="9"/>
  <c r="C31" i="9"/>
  <c r="C28" i="9"/>
  <c r="C27" i="9"/>
  <c r="C26" i="9"/>
  <c r="C25" i="9"/>
  <c r="C24" i="9"/>
  <c r="C23" i="9"/>
  <c r="C22" i="9"/>
  <c r="C21" i="9"/>
  <c r="C20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R22" i="13" l="1"/>
  <c r="T22" i="13"/>
  <c r="I22" i="13"/>
  <c r="AB22" i="13"/>
  <c r="Z22" i="13"/>
  <c r="AD22" i="13"/>
  <c r="AF22" i="13"/>
  <c r="L22" i="13"/>
  <c r="X22" i="13"/>
  <c r="N22" i="13"/>
  <c r="G22" i="13"/>
</calcChain>
</file>

<file path=xl/sharedStrings.xml><?xml version="1.0" encoding="utf-8"?>
<sst xmlns="http://schemas.openxmlformats.org/spreadsheetml/2006/main" count="1825" uniqueCount="149">
  <si>
    <t>日期</t>
  </si>
  <si>
    <t>场景</t>
  </si>
  <si>
    <t>DUT_优化</t>
  </si>
  <si>
    <t>DUT_非优化</t>
  </si>
  <si>
    <t>小米15</t>
  </si>
  <si>
    <t>Oppo Find X8 Ultra</t>
  </si>
  <si>
    <t>荣耀Magic 7Pro</t>
  </si>
  <si>
    <t>IQOO13 Pro</t>
  </si>
  <si>
    <t>努比亚Z70 Ultra</t>
  </si>
  <si>
    <t>华为Mate70 Pro</t>
  </si>
  <si>
    <t>iPhone16Pro</t>
  </si>
  <si>
    <t>恢复5G时延</t>
  </si>
  <si>
    <t>豆包视频回复时延</t>
  </si>
  <si>
    <t>豆包语音回复时延</t>
  </si>
  <si>
    <t>新华国际广场 1～12层</t>
  </si>
  <si>
    <t>/</t>
  </si>
  <si>
    <t>程田古玩城A座1～4层</t>
  </si>
  <si>
    <t>北京市朝阳区劲松南路农光南里10号楼</t>
  </si>
  <si>
    <t>潘家园武圣西里28号院2号楼1-20层</t>
  </si>
  <si>
    <t>国贸大厦1～32层</t>
  </si>
  <si>
    <t>北京西站交通枢纽B2～3层</t>
  </si>
  <si>
    <t>豪景大厦C座,进门左边的电梯1-17层</t>
  </si>
  <si>
    <t xml:space="preserve">豪景佳苑1～22层
</t>
  </si>
  <si>
    <t>北京市海淀区知春路30号泛亚大厦1～18层</t>
  </si>
  <si>
    <t>万科星园3号楼-10--25层，一共33层</t>
  </si>
  <si>
    <t>大屯里商业街(金泉广场购物中心店)1～2层</t>
  </si>
  <si>
    <t>平均时延</t>
  </si>
  <si>
    <t>样机</t>
  </si>
  <si>
    <t>测试场景</t>
  </si>
  <si>
    <t>内容</t>
  </si>
  <si>
    <t>次数</t>
  </si>
  <si>
    <t>电梯从几层进几层出</t>
  </si>
  <si>
    <t>进入电梯</t>
  </si>
  <si>
    <t>出电梯</t>
  </si>
  <si>
    <t>电梯关门时间</t>
  </si>
  <si>
    <t>sensor识别到进入电梯时间</t>
  </si>
  <si>
    <t>电梯开门时间</t>
  </si>
  <si>
    <t>DUT 优化</t>
  </si>
  <si>
    <t>DUT 非优化</t>
  </si>
  <si>
    <t>Iphone16 pro</t>
  </si>
  <si>
    <t>IQOO 13</t>
  </si>
  <si>
    <t>荣耀Magic7 pro</t>
  </si>
  <si>
    <t>努比亚 Z70 Ultra</t>
  </si>
  <si>
    <t>OPPO Find X8 Ultra</t>
  </si>
  <si>
    <t>华为mate70 pro</t>
  </si>
  <si>
    <t>DUT非优化</t>
  </si>
  <si>
    <t>识别时间</t>
  </si>
  <si>
    <t>识别时延</t>
  </si>
  <si>
    <t>恢复5G时间</t>
  </si>
  <si>
    <t>国贸大厦（5-4-5）</t>
  </si>
  <si>
    <t>豆包视频通话</t>
  </si>
  <si>
    <t>1-32</t>
  </si>
  <si>
    <t>32-1</t>
  </si>
  <si>
    <t>、</t>
  </si>
  <si>
    <t>平均值</t>
  </si>
  <si>
    <t>国贸大厦（电梯外5G覆盖 -&gt; 电梯内无服务 -&gt; 出电梯5G）</t>
  </si>
  <si>
    <t>DYT优化</t>
  </si>
  <si>
    <t>豆包数据</t>
  </si>
  <si>
    <t>进电梯识别准确率</t>
  </si>
  <si>
    <t>提问时间</t>
  </si>
  <si>
    <t>出电梯识别准确率</t>
  </si>
  <si>
    <t>豆包回复时间</t>
  </si>
  <si>
    <t>回复时延时延</t>
  </si>
  <si>
    <t>进电梯识别时延</t>
  </si>
  <si>
    <t>出电梯识别时延</t>
  </si>
  <si>
    <t>豆包语音通话</t>
  </si>
  <si>
    <t>1-16</t>
  </si>
  <si>
    <t>16-1</t>
  </si>
  <si>
    <t>3-16</t>
  </si>
  <si>
    <t>15-1</t>
  </si>
  <si>
    <t>恢复4G</t>
  </si>
  <si>
    <t>恢复5G</t>
  </si>
  <si>
    <t>恢复4G时延</t>
  </si>
  <si>
    <t>恢复高制式时延</t>
  </si>
  <si>
    <t>豪景佳苑
（5-OOS-5）</t>
  </si>
  <si>
    <t>1-22</t>
  </si>
  <si>
    <t>22-1</t>
  </si>
  <si>
    <t>豪景佳苑（电梯外5G覆盖 -&gt; 电梯内无服务 -&gt; 出电梯5G）</t>
  </si>
  <si>
    <t>豪景佳苑（5-OOS-5）</t>
  </si>
  <si>
    <t>北京西站交通枢纽（5-4-5）</t>
  </si>
  <si>
    <t>B2-3</t>
  </si>
  <si>
    <t>3-B2</t>
  </si>
  <si>
    <t>B2-2</t>
  </si>
  <si>
    <t>2-B2</t>
  </si>
  <si>
    <t>3-1</t>
  </si>
  <si>
    <t>北京西站交通枢纽（电梯外5G覆盖 -&gt; 电梯内无服务 -&gt; 出电梯5G）</t>
  </si>
  <si>
    <t>武圣西里28号院2号楼
（5-OOS-5）</t>
  </si>
  <si>
    <t>驻网3G</t>
  </si>
  <si>
    <t>1-9</t>
  </si>
  <si>
    <t>9-1</t>
  </si>
  <si>
    <t>武圣西里28号院2号楼（电梯外5G覆盖 -&gt; 电梯内无服务 -&gt; 出电梯5G）</t>
  </si>
  <si>
    <t>武圣西里28号院2号楼（5-4-5）</t>
  </si>
  <si>
    <t>农光南里10号楼（5-4-5）</t>
  </si>
  <si>
    <t>未掉4g</t>
  </si>
  <si>
    <t>农光南里10号楼（电梯外5G覆盖 -&gt; 电梯内无服务 -&gt; 出电梯5G）</t>
  </si>
  <si>
    <t>未回复</t>
  </si>
  <si>
    <t>未识别</t>
  </si>
  <si>
    <t xml:space="preserve"> 未回复</t>
  </si>
  <si>
    <t>程田古玩城A座（5-4-5）</t>
  </si>
  <si>
    <t>1-4</t>
  </si>
  <si>
    <t>未切4G</t>
  </si>
  <si>
    <t>未恢复5G</t>
  </si>
  <si>
    <t>4-3</t>
  </si>
  <si>
    <t xml:space="preserve">未切4G   </t>
  </si>
  <si>
    <t>3-4</t>
  </si>
  <si>
    <t>4-1</t>
  </si>
  <si>
    <t>1-2</t>
  </si>
  <si>
    <t>2-4</t>
  </si>
  <si>
    <t>飞行后恢复</t>
  </si>
  <si>
    <t>程田古玩城A座（电梯外5G覆盖 -&gt; 电梯内无服务 -&gt; 出电梯5G）</t>
  </si>
  <si>
    <t>8</t>
  </si>
  <si>
    <t>10</t>
  </si>
  <si>
    <t>无回复</t>
  </si>
  <si>
    <t>4-2</t>
  </si>
  <si>
    <t>7</t>
  </si>
  <si>
    <t>4</t>
  </si>
  <si>
    <t>6</t>
  </si>
  <si>
    <t>备注</t>
  </si>
  <si>
    <t>新华国际广场B座（5-4-5）</t>
  </si>
  <si>
    <t>1-11</t>
  </si>
  <si>
    <t xml:space="preserve"> 从出电梯到下一次进入电梯一直是4G</t>
  </si>
  <si>
    <t>iPhone16 pro由于开启录屏时灵动岛对手机信号图标有遮挡，春军扫网无法悬浮，无法看到5G恢复时间</t>
  </si>
  <si>
    <t>11-3</t>
  </si>
  <si>
    <t>-00:00:07</t>
  </si>
  <si>
    <t>3-11</t>
  </si>
  <si>
    <t>11-6</t>
  </si>
  <si>
    <t>11-10</t>
  </si>
  <si>
    <t>3-6</t>
  </si>
  <si>
    <t>6-11</t>
  </si>
  <si>
    <t>11-7</t>
  </si>
  <si>
    <t>提问题时间</t>
  </si>
  <si>
    <t>3-8</t>
  </si>
  <si>
    <t>8-5</t>
  </si>
  <si>
    <t>5-11</t>
  </si>
  <si>
    <t>11-8</t>
  </si>
  <si>
    <t>8-11</t>
  </si>
  <si>
    <t>11-5</t>
  </si>
  <si>
    <t>7-11</t>
  </si>
  <si>
    <t>1-17</t>
    <phoneticPr fontId="14" type="noConversion"/>
  </si>
  <si>
    <t>17-16</t>
    <phoneticPr fontId="14" type="noConversion"/>
  </si>
  <si>
    <t>16-8</t>
    <phoneticPr fontId="14" type="noConversion"/>
  </si>
  <si>
    <t>8-12</t>
    <phoneticPr fontId="14" type="noConversion"/>
  </si>
  <si>
    <t>12-3</t>
    <phoneticPr fontId="14" type="noConversion"/>
  </si>
  <si>
    <t>17-16</t>
    <phoneticPr fontId="14" type="noConversion"/>
  </si>
  <si>
    <t>3-17</t>
    <phoneticPr fontId="14" type="noConversion"/>
  </si>
  <si>
    <t>16-1</t>
    <phoneticPr fontId="14" type="noConversion"/>
  </si>
  <si>
    <t>1-8</t>
    <phoneticPr fontId="14" type="noConversion"/>
  </si>
  <si>
    <t>8-1</t>
    <phoneticPr fontId="14" type="noConversion"/>
  </si>
  <si>
    <t>16-9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</si>
</sst>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hh:mm:ss"/>
    <numFmt numFmtId="179" formatCode="h:mm:ss;@"/>
  </numFmts>
  <fonts count="15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</font>
    <font>
      <b/>
      <sz val="9"/>
      <color indexed="8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微软雅黑"/>
      <family val="2"/>
      <charset val="134"/>
    </font>
    <font>
      <sz val="10"/>
      <color indexed="8"/>
      <name val="等线"/>
      <family val="3"/>
      <charset val="134"/>
    </font>
    <font>
      <sz val="9"/>
      <color theme="1"/>
      <name val="微软雅黑"/>
      <family val="2"/>
      <charset val="134"/>
    </font>
    <font>
      <sz val="11"/>
      <color indexed="10"/>
      <name val="等线"/>
      <family val="3"/>
      <charset val="134"/>
    </font>
    <font>
      <sz val="10"/>
      <color indexed="8"/>
      <name val="Microsoft YaHei UI"/>
      <family val="2"/>
      <charset val="134"/>
    </font>
    <font>
      <sz val="10"/>
      <name val="Microsoft YaHei UI"/>
      <family val="2"/>
      <charset val="134"/>
    </font>
    <font>
      <b/>
      <sz val="9"/>
      <color theme="1"/>
      <name val="微软雅黑"/>
      <family val="2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Microsoft YaHei UI"/>
      <family val="2"/>
      <charset val="134"/>
    </font>
    <font>
      <sz val="9"/>
      <color indexed="63"/>
      <name val="微软雅黑"/>
      <family val="2"/>
      <charset val="134"/>
    </font>
    <font>
      <sz val="9"/>
      <name val="等线"/>
      <family val="3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6017334513382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/>
    <xf numFmtId="0" fontId="2" fillId="6" borderId="7" xfId="0" applyNumberFormat="1" applyFont="1" applyFill="1" applyBorder="1" applyAlignment="1" applyProtection="1">
      <alignment horizontal="center" vertical="center"/>
    </xf>
    <xf numFmtId="49" fontId="2" fillId="6" borderId="7" xfId="0" applyNumberFormat="1" applyFont="1" applyFill="1" applyBorder="1" applyAlignment="1" applyProtection="1">
      <alignment horizontal="center" vertical="center"/>
    </xf>
    <xf numFmtId="0" fontId="2" fillId="7" borderId="7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49" fontId="3" fillId="0" borderId="7" xfId="0" applyNumberFormat="1" applyFont="1" applyFill="1" applyBorder="1" applyAlignment="1" applyProtection="1">
      <alignment horizontal="center" vertical="center"/>
    </xf>
    <xf numFmtId="178" fontId="3" fillId="3" borderId="7" xfId="0" applyNumberFormat="1" applyFont="1" applyFill="1" applyBorder="1" applyAlignment="1" applyProtection="1">
      <alignment horizontal="center" vertical="center"/>
    </xf>
    <xf numFmtId="178" fontId="3" fillId="6" borderId="7" xfId="0" applyNumberFormat="1" applyFont="1" applyFill="1" applyBorder="1" applyAlignment="1" applyProtection="1">
      <alignment horizontal="center" vertical="center"/>
    </xf>
    <xf numFmtId="21" fontId="3" fillId="6" borderId="7" xfId="0" applyNumberFormat="1" applyFont="1" applyFill="1" applyBorder="1" applyAlignment="1" applyProtection="1">
      <alignment horizontal="center" vertical="center"/>
    </xf>
    <xf numFmtId="21" fontId="3" fillId="7" borderId="7" xfId="0" applyNumberFormat="1" applyFont="1" applyFill="1" applyBorder="1" applyAlignment="1" applyProtection="1">
      <alignment horizontal="center" vertical="center"/>
    </xf>
    <xf numFmtId="178" fontId="4" fillId="3" borderId="7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6" borderId="7" xfId="0" applyNumberFormat="1" applyFont="1" applyFill="1" applyBorder="1" applyAlignment="1" applyProtection="1">
      <alignment horizontal="center" vertical="center" wrapText="1"/>
    </xf>
    <xf numFmtId="0" fontId="5" fillId="7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9" fontId="5" fillId="6" borderId="7" xfId="0" applyNumberFormat="1" applyFont="1" applyFill="1" applyBorder="1" applyAlignment="1" applyProtection="1">
      <alignment horizontal="center" vertical="center"/>
    </xf>
    <xf numFmtId="9" fontId="5" fillId="7" borderId="7" xfId="0" applyNumberFormat="1" applyFont="1" applyFill="1" applyBorder="1" applyAlignment="1" applyProtection="1">
      <alignment horizontal="center" vertical="center"/>
    </xf>
    <xf numFmtId="0" fontId="1" fillId="6" borderId="7" xfId="0" applyNumberFormat="1" applyFont="1" applyFill="1" applyBorder="1" applyAlignment="1" applyProtection="1">
      <alignment horizontal="center" vertical="center"/>
    </xf>
    <xf numFmtId="0" fontId="1" fillId="7" borderId="7" xfId="0" applyNumberFormat="1" applyFont="1" applyFill="1" applyBorder="1" applyAlignment="1" applyProtection="1">
      <alignment horizontal="center" vertical="center"/>
    </xf>
    <xf numFmtId="21" fontId="3" fillId="6" borderId="7" xfId="0" applyNumberFormat="1" applyFont="1" applyFill="1" applyBorder="1" applyAlignment="1" applyProtection="1">
      <alignment horizontal="center" vertical="center" wrapText="1"/>
    </xf>
    <xf numFmtId="178" fontId="6" fillId="3" borderId="7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vertical="center"/>
    </xf>
    <xf numFmtId="21" fontId="3" fillId="7" borderId="7" xfId="0" applyNumberFormat="1" applyFont="1" applyFill="1" applyBorder="1" applyAlignment="1" applyProtection="1">
      <alignment horizontal="center" vertical="center" wrapText="1"/>
    </xf>
    <xf numFmtId="178" fontId="6" fillId="10" borderId="7" xfId="0" applyNumberFormat="1" applyFont="1" applyFill="1" applyBorder="1" applyAlignment="1">
      <alignment horizontal="center" vertical="center"/>
    </xf>
    <xf numFmtId="21" fontId="6" fillId="11" borderId="7" xfId="0" applyNumberFormat="1" applyFont="1" applyFill="1" applyBorder="1" applyAlignment="1">
      <alignment horizontal="center" vertical="center" wrapText="1"/>
    </xf>
    <xf numFmtId="178" fontId="6" fillId="11" borderId="7" xfId="0" applyNumberFormat="1" applyFont="1" applyFill="1" applyBorder="1" applyAlignment="1">
      <alignment horizontal="center" vertical="center"/>
    </xf>
    <xf numFmtId="21" fontId="6" fillId="11" borderId="7" xfId="0" applyNumberFormat="1" applyFont="1" applyFill="1" applyBorder="1" applyAlignment="1">
      <alignment horizontal="center" vertical="center"/>
    </xf>
    <xf numFmtId="21" fontId="6" fillId="1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/>
    </xf>
    <xf numFmtId="49" fontId="8" fillId="0" borderId="7" xfId="0" applyNumberFormat="1" applyFont="1" applyFill="1" applyBorder="1" applyAlignment="1" applyProtection="1">
      <alignment horizontal="center" vertical="center"/>
    </xf>
    <xf numFmtId="178" fontId="8" fillId="3" borderId="7" xfId="0" applyNumberFormat="1" applyFont="1" applyFill="1" applyBorder="1" applyAlignment="1" applyProtection="1">
      <alignment horizontal="center" vertical="center"/>
    </xf>
    <xf numFmtId="21" fontId="8" fillId="6" borderId="7" xfId="0" applyNumberFormat="1" applyFont="1" applyFill="1" applyBorder="1" applyAlignment="1" applyProtection="1">
      <alignment horizontal="center" vertical="center"/>
    </xf>
    <xf numFmtId="21" fontId="8" fillId="7" borderId="7" xfId="0" applyNumberFormat="1" applyFont="1" applyFill="1" applyBorder="1" applyAlignment="1" applyProtection="1">
      <alignment horizontal="center" vertical="center"/>
    </xf>
    <xf numFmtId="178" fontId="9" fillId="3" borderId="7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2" borderId="7" xfId="0" applyNumberFormat="1" applyFont="1" applyFill="1" applyBorder="1" applyAlignment="1" applyProtection="1">
      <alignment vertical="center" wrapText="1"/>
    </xf>
    <xf numFmtId="21" fontId="8" fillId="6" borderId="7" xfId="0" applyNumberFormat="1" applyFont="1" applyFill="1" applyBorder="1" applyAlignment="1" applyProtection="1">
      <alignment horizontal="center" vertical="center" wrapText="1"/>
    </xf>
    <xf numFmtId="178" fontId="3" fillId="7" borderId="7" xfId="0" applyNumberFormat="1" applyFont="1" applyFill="1" applyBorder="1" applyAlignment="1" applyProtection="1">
      <alignment horizontal="center" vertical="center"/>
    </xf>
    <xf numFmtId="21" fontId="8" fillId="7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0" fillId="11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49" fontId="10" fillId="11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21" fontId="6" fillId="10" borderId="7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11" borderId="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vertical="center" wrapText="1"/>
    </xf>
    <xf numFmtId="9" fontId="11" fillId="11" borderId="7" xfId="0" applyNumberFormat="1" applyFont="1" applyFill="1" applyBorder="1" applyAlignment="1">
      <alignment horizontal="center" vertical="center"/>
    </xf>
    <xf numFmtId="9" fontId="11" fillId="10" borderId="7" xfId="0" applyNumberFormat="1" applyFont="1" applyFill="1" applyBorder="1" applyAlignment="1">
      <alignment horizontal="center" vertical="center"/>
    </xf>
    <xf numFmtId="49" fontId="11" fillId="11" borderId="7" xfId="0" applyNumberFormat="1" applyFont="1" applyFill="1" applyBorder="1" applyAlignment="1">
      <alignment horizontal="center" vertical="center"/>
    </xf>
    <xf numFmtId="49" fontId="11" fillId="10" borderId="7" xfId="0" applyNumberFormat="1" applyFont="1" applyFill="1" applyBorder="1" applyAlignment="1">
      <alignment horizontal="center" vertical="center"/>
    </xf>
    <xf numFmtId="179" fontId="6" fillId="11" borderId="7" xfId="0" applyNumberFormat="1" applyFont="1" applyFill="1" applyBorder="1" applyAlignment="1">
      <alignment horizontal="center" vertical="center" wrapText="1"/>
    </xf>
    <xf numFmtId="178" fontId="4" fillId="10" borderId="7" xfId="0" applyNumberFormat="1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178" fontId="12" fillId="3" borderId="7" xfId="0" applyNumberFormat="1" applyFont="1" applyFill="1" applyBorder="1" applyAlignment="1">
      <alignment horizontal="center" vertical="center"/>
    </xf>
    <xf numFmtId="21" fontId="12" fillId="11" borderId="7" xfId="0" applyNumberFormat="1" applyFont="1" applyFill="1" applyBorder="1" applyAlignment="1">
      <alignment horizontal="center" vertical="center"/>
    </xf>
    <xf numFmtId="178" fontId="9" fillId="3" borderId="7" xfId="0" applyNumberFormat="1" applyFont="1" applyFill="1" applyBorder="1" applyAlignment="1">
      <alignment horizontal="center" vertical="center"/>
    </xf>
    <xf numFmtId="21" fontId="12" fillId="10" borderId="7" xfId="0" applyNumberFormat="1" applyFont="1" applyFill="1" applyBorder="1" applyAlignment="1">
      <alignment horizontal="center" vertical="center"/>
    </xf>
    <xf numFmtId="21" fontId="12" fillId="11" borderId="7" xfId="0" applyNumberFormat="1" applyFont="1" applyFill="1" applyBorder="1" applyAlignment="1">
      <alignment horizontal="center" vertical="center" wrapText="1"/>
    </xf>
    <xf numFmtId="21" fontId="12" fillId="10" borderId="7" xfId="0" applyNumberFormat="1" applyFont="1" applyFill="1" applyBorder="1" applyAlignment="1">
      <alignment horizontal="center" vertical="center" wrapText="1"/>
    </xf>
    <xf numFmtId="21" fontId="11" fillId="11" borderId="7" xfId="0" applyNumberFormat="1" applyFont="1" applyFill="1" applyBorder="1" applyAlignment="1">
      <alignment horizontal="center" vertical="center"/>
    </xf>
    <xf numFmtId="46" fontId="11" fillId="10" borderId="7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178" fontId="12" fillId="11" borderId="7" xfId="0" applyNumberFormat="1" applyFont="1" applyFill="1" applyBorder="1" applyAlignment="1">
      <alignment horizontal="center" vertical="center"/>
    </xf>
    <xf numFmtId="46" fontId="11" fillId="11" borderId="7" xfId="0" applyNumberFormat="1" applyFont="1" applyFill="1" applyBorder="1" applyAlignment="1">
      <alignment horizontal="center" vertical="center"/>
    </xf>
    <xf numFmtId="22" fontId="6" fillId="11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11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vertical="center" wrapText="1"/>
    </xf>
    <xf numFmtId="9" fontId="6" fillId="11" borderId="7" xfId="0" applyNumberFormat="1" applyFont="1" applyFill="1" applyBorder="1" applyAlignment="1">
      <alignment horizontal="center" vertical="center"/>
    </xf>
    <xf numFmtId="9" fontId="6" fillId="10" borderId="7" xfId="0" applyNumberFormat="1" applyFont="1" applyFill="1" applyBorder="1" applyAlignment="1">
      <alignment horizontal="center" vertical="center"/>
    </xf>
    <xf numFmtId="46" fontId="6" fillId="10" borderId="7" xfId="0" applyNumberFormat="1" applyFont="1" applyFill="1" applyBorder="1" applyAlignment="1">
      <alignment horizontal="center" vertical="center"/>
    </xf>
    <xf numFmtId="46" fontId="6" fillId="11" borderId="7" xfId="0" applyNumberFormat="1" applyFont="1" applyFill="1" applyBorder="1" applyAlignment="1">
      <alignment horizontal="center" vertical="center"/>
    </xf>
    <xf numFmtId="21" fontId="6" fillId="3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58" fontId="3" fillId="0" borderId="7" xfId="0" applyNumberFormat="1" applyFont="1" applyFill="1" applyBorder="1" applyAlignment="1" applyProtection="1">
      <alignment horizontal="center" vertical="center"/>
    </xf>
    <xf numFmtId="0" fontId="13" fillId="0" borderId="7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/>
    </xf>
    <xf numFmtId="21" fontId="3" fillId="6" borderId="7" xfId="0" quotePrefix="1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0" fontId="2" fillId="3" borderId="3" xfId="0" applyNumberFormat="1" applyFont="1" applyFill="1" applyBorder="1" applyAlignment="1" applyProtection="1">
      <alignment horizontal="center" vertical="center"/>
    </xf>
    <xf numFmtId="0" fontId="2" fillId="3" borderId="5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5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5" borderId="5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7" borderId="5" xfId="0" applyNumberFormat="1" applyFont="1" applyFill="1" applyBorder="1" applyAlignment="1" applyProtection="1">
      <alignment horizontal="center" vertical="center"/>
    </xf>
    <xf numFmtId="0" fontId="1" fillId="3" borderId="2" xfId="0" applyNumberFormat="1" applyFont="1" applyFill="1" applyBorder="1" applyAlignment="1" applyProtection="1">
      <alignment horizontal="center" vertical="center"/>
    </xf>
    <xf numFmtId="0" fontId="1" fillId="3" borderId="3" xfId="0" applyNumberFormat="1" applyFont="1" applyFill="1" applyBorder="1" applyAlignment="1" applyProtection="1">
      <alignment horizontal="center" vertical="center"/>
    </xf>
    <xf numFmtId="0" fontId="1" fillId="3" borderId="5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2" fillId="2" borderId="6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6" xfId="0" applyNumberFormat="1" applyFont="1" applyFill="1" applyBorder="1" applyAlignment="1" applyProtection="1">
      <alignment horizontal="center" vertical="center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9" borderId="4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6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2" fillId="6" borderId="8" xfId="0" applyNumberFormat="1" applyFont="1" applyFill="1" applyBorder="1" applyAlignment="1" applyProtection="1">
      <alignment horizontal="center" vertical="center"/>
    </xf>
    <xf numFmtId="0" fontId="2" fillId="6" borderId="9" xfId="0" applyNumberFormat="1" applyFont="1" applyFill="1" applyBorder="1" applyAlignment="1" applyProtection="1">
      <alignment horizontal="center" vertical="center"/>
    </xf>
    <xf numFmtId="0" fontId="2" fillId="6" borderId="10" xfId="0" applyNumberFormat="1" applyFont="1" applyFill="1" applyBorder="1" applyAlignment="1" applyProtection="1">
      <alignment horizontal="center" vertical="center"/>
    </xf>
    <xf numFmtId="0" fontId="2" fillId="6" borderId="11" xfId="0" applyNumberFormat="1" applyFont="1" applyFill="1" applyBorder="1" applyAlignment="1" applyProtection="1">
      <alignment horizontal="center" vertical="center"/>
    </xf>
    <xf numFmtId="0" fontId="2" fillId="7" borderId="8" xfId="0" applyNumberFormat="1" applyFont="1" applyFill="1" applyBorder="1" applyAlignment="1" applyProtection="1">
      <alignment horizontal="center" vertical="center"/>
    </xf>
    <xf numFmtId="0" fontId="2" fillId="7" borderId="9" xfId="0" applyNumberFormat="1" applyFont="1" applyFill="1" applyBorder="1" applyAlignment="1" applyProtection="1">
      <alignment horizontal="center" vertical="center"/>
    </xf>
    <xf numFmtId="0" fontId="2" fillId="7" borderId="10" xfId="0" applyNumberFormat="1" applyFont="1" applyFill="1" applyBorder="1" applyAlignment="1" applyProtection="1">
      <alignment horizontal="center" vertical="center"/>
    </xf>
    <xf numFmtId="0" fontId="2" fillId="7" borderId="1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3"/>
  <sheetViews>
    <sheetView zoomScale="91" zoomScaleNormal="91" workbookViewId="0">
      <selection activeCell="B5" sqref="B5"/>
    </sheetView>
  </sheetViews>
  <sheetFormatPr defaultColWidth="9.06640625" defaultRowHeight="15" customHeight="1" x14ac:dyDescent="0.4"/>
  <cols>
    <col min="1" max="1" width="8" style="87" customWidth="1"/>
    <col min="2" max="2" width="32.59765625" style="87" customWidth="1"/>
    <col min="3" max="5" width="14.1328125" style="87" customWidth="1"/>
    <col min="6" max="6" width="9.59765625" style="87" customWidth="1"/>
    <col min="7" max="8" width="14.1328125" style="87" customWidth="1"/>
    <col min="9" max="9" width="9.59765625" style="87" customWidth="1"/>
    <col min="10" max="10" width="14.1328125" style="87" customWidth="1"/>
    <col min="11" max="11" width="9.59765625" style="87" customWidth="1"/>
    <col min="12" max="12" width="14.1328125" style="87" customWidth="1"/>
    <col min="13" max="13" width="9.59765625" style="87" customWidth="1"/>
    <col min="14" max="14" width="14.1328125" style="87" customWidth="1"/>
    <col min="15" max="15" width="9.59765625" style="87" customWidth="1"/>
    <col min="16" max="16" width="14.1328125" style="87" customWidth="1"/>
    <col min="17" max="17" width="9.59765625" style="87" customWidth="1"/>
    <col min="18" max="18" width="14.1328125" style="87" customWidth="1"/>
    <col min="19" max="19" width="9.59765625" style="87" customWidth="1"/>
    <col min="20" max="20" width="14.1328125" style="87" customWidth="1"/>
    <col min="21" max="21" width="9.59765625" style="87" customWidth="1"/>
    <col min="22" max="22" width="14.1328125" style="87" customWidth="1"/>
    <col min="23" max="16384" width="9.06640625" style="87"/>
  </cols>
  <sheetData>
    <row r="2" spans="1:22" ht="15" customHeight="1" x14ac:dyDescent="0.4">
      <c r="A2" s="96" t="s">
        <v>0</v>
      </c>
      <c r="B2" s="96" t="s">
        <v>1</v>
      </c>
      <c r="C2" s="93" t="s">
        <v>2</v>
      </c>
      <c r="D2" s="94"/>
      <c r="E2" s="95"/>
      <c r="F2" s="93" t="s">
        <v>3</v>
      </c>
      <c r="G2" s="94"/>
      <c r="H2" s="95"/>
      <c r="I2" s="93" t="s">
        <v>4</v>
      </c>
      <c r="J2" s="95"/>
      <c r="K2" s="93" t="s">
        <v>5</v>
      </c>
      <c r="L2" s="95"/>
      <c r="M2" s="93" t="s">
        <v>6</v>
      </c>
      <c r="N2" s="95"/>
      <c r="O2" s="93" t="s">
        <v>7</v>
      </c>
      <c r="P2" s="95"/>
      <c r="Q2" s="93" t="s">
        <v>8</v>
      </c>
      <c r="R2" s="95"/>
      <c r="S2" s="93" t="s">
        <v>9</v>
      </c>
      <c r="T2" s="95"/>
      <c r="U2" s="93" t="s">
        <v>10</v>
      </c>
      <c r="V2" s="95"/>
    </row>
    <row r="3" spans="1:22" ht="15" customHeight="1" x14ac:dyDescent="0.4">
      <c r="A3" s="97"/>
      <c r="B3" s="97"/>
      <c r="C3" s="6" t="s">
        <v>11</v>
      </c>
      <c r="D3" s="6" t="s">
        <v>12</v>
      </c>
      <c r="E3" s="6" t="s">
        <v>13</v>
      </c>
      <c r="F3" s="6" t="s">
        <v>11</v>
      </c>
      <c r="G3" s="6" t="s">
        <v>12</v>
      </c>
      <c r="H3" s="6" t="s">
        <v>13</v>
      </c>
      <c r="I3" s="6" t="s">
        <v>11</v>
      </c>
      <c r="J3" s="6" t="s">
        <v>12</v>
      </c>
      <c r="K3" s="6" t="s">
        <v>11</v>
      </c>
      <c r="L3" s="6" t="s">
        <v>12</v>
      </c>
      <c r="M3" s="6" t="s">
        <v>11</v>
      </c>
      <c r="N3" s="6" t="s">
        <v>12</v>
      </c>
      <c r="O3" s="6" t="s">
        <v>11</v>
      </c>
      <c r="P3" s="6" t="s">
        <v>12</v>
      </c>
      <c r="Q3" s="6" t="s">
        <v>11</v>
      </c>
      <c r="R3" s="6" t="s">
        <v>12</v>
      </c>
      <c r="S3" s="6" t="s">
        <v>11</v>
      </c>
      <c r="T3" s="6" t="s">
        <v>12</v>
      </c>
      <c r="U3" s="6" t="s">
        <v>11</v>
      </c>
      <c r="V3" s="6" t="s">
        <v>12</v>
      </c>
    </row>
    <row r="4" spans="1:22" ht="15" customHeight="1" x14ac:dyDescent="0.4">
      <c r="A4" s="88">
        <v>45943</v>
      </c>
      <c r="B4" s="6" t="s">
        <v>14</v>
      </c>
      <c r="C4" s="6">
        <v>3</v>
      </c>
      <c r="D4" s="6">
        <v>3</v>
      </c>
      <c r="E4" s="6">
        <v>2</v>
      </c>
      <c r="F4" s="6">
        <v>3</v>
      </c>
      <c r="G4" s="6">
        <v>3</v>
      </c>
      <c r="H4" s="6">
        <v>3</v>
      </c>
      <c r="I4" s="6">
        <v>4</v>
      </c>
      <c r="J4" s="6">
        <v>4</v>
      </c>
      <c r="K4" s="6">
        <v>3</v>
      </c>
      <c r="L4" s="6">
        <v>4</v>
      </c>
      <c r="M4" s="6">
        <v>5</v>
      </c>
      <c r="N4" s="6">
        <v>3</v>
      </c>
      <c r="O4" s="6">
        <v>6</v>
      </c>
      <c r="P4" s="6">
        <v>3</v>
      </c>
      <c r="Q4" s="6">
        <v>4</v>
      </c>
      <c r="R4" s="6">
        <v>3</v>
      </c>
      <c r="S4" s="6">
        <v>2</v>
      </c>
      <c r="T4" s="6">
        <v>3</v>
      </c>
      <c r="U4" s="6" t="s">
        <v>15</v>
      </c>
      <c r="V4" s="6">
        <v>3</v>
      </c>
    </row>
    <row r="5" spans="1:22" ht="15" customHeight="1" x14ac:dyDescent="0.4">
      <c r="A5" s="88">
        <v>45944</v>
      </c>
      <c r="B5" s="6" t="s">
        <v>16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customHeight="1" x14ac:dyDescent="0.4">
      <c r="A6" s="88">
        <v>45944</v>
      </c>
      <c r="B6" s="6" t="s">
        <v>17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customHeight="1" x14ac:dyDescent="0.4">
      <c r="A7" s="88">
        <v>45945</v>
      </c>
      <c r="B7" s="6" t="s">
        <v>18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5" customHeight="1" x14ac:dyDescent="0.4">
      <c r="A8" s="88">
        <v>45945</v>
      </c>
      <c r="B8" s="6" t="s">
        <v>19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5" customHeight="1" x14ac:dyDescent="0.4">
      <c r="A9" s="88">
        <v>45945</v>
      </c>
      <c r="B9" s="6" t="s">
        <v>20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5" customHeight="1" x14ac:dyDescent="0.4">
      <c r="A10" s="88">
        <v>45946</v>
      </c>
      <c r="B10" s="6" t="s">
        <v>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" customHeight="1" x14ac:dyDescent="0.4">
      <c r="A11" s="88">
        <v>45946</v>
      </c>
      <c r="B11" s="6" t="s">
        <v>22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5" customHeight="1" x14ac:dyDescent="0.4">
      <c r="A12" s="88">
        <v>45946</v>
      </c>
      <c r="B12" s="89" t="s">
        <v>23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5" customHeight="1" x14ac:dyDescent="0.4">
      <c r="A13" s="88">
        <v>45946</v>
      </c>
      <c r="B13" s="6" t="s">
        <v>24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5" customHeight="1" x14ac:dyDescent="0.4">
      <c r="A14" s="88">
        <v>45946</v>
      </c>
      <c r="B14" s="90" t="s">
        <v>25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5" customHeight="1" x14ac:dyDescent="0.4">
      <c r="A15" s="91" t="s">
        <v>26</v>
      </c>
      <c r="B15" s="91"/>
      <c r="C15" s="91">
        <f t="shared" ref="C15:V15" si="0">AVERAGE(C4:C14)</f>
        <v>3</v>
      </c>
      <c r="D15" s="91">
        <f t="shared" si="0"/>
        <v>3</v>
      </c>
      <c r="E15" s="91">
        <f t="shared" si="0"/>
        <v>2</v>
      </c>
      <c r="F15" s="91">
        <f t="shared" si="0"/>
        <v>3</v>
      </c>
      <c r="G15" s="91">
        <f t="shared" si="0"/>
        <v>3</v>
      </c>
      <c r="H15" s="91">
        <f t="shared" si="0"/>
        <v>3</v>
      </c>
      <c r="I15" s="91">
        <f t="shared" si="0"/>
        <v>4</v>
      </c>
      <c r="J15" s="91">
        <f t="shared" si="0"/>
        <v>4</v>
      </c>
      <c r="K15" s="91">
        <f t="shared" si="0"/>
        <v>3</v>
      </c>
      <c r="L15" s="91">
        <f t="shared" si="0"/>
        <v>4</v>
      </c>
      <c r="M15" s="91">
        <f t="shared" si="0"/>
        <v>5</v>
      </c>
      <c r="N15" s="91">
        <f t="shared" si="0"/>
        <v>3</v>
      </c>
      <c r="O15" s="91">
        <f t="shared" si="0"/>
        <v>6</v>
      </c>
      <c r="P15" s="91">
        <f t="shared" si="0"/>
        <v>3</v>
      </c>
      <c r="Q15" s="91">
        <f t="shared" si="0"/>
        <v>4</v>
      </c>
      <c r="R15" s="91">
        <f t="shared" si="0"/>
        <v>3</v>
      </c>
      <c r="S15" s="91">
        <f t="shared" si="0"/>
        <v>2</v>
      </c>
      <c r="T15" s="91">
        <f t="shared" si="0"/>
        <v>3</v>
      </c>
      <c r="U15" s="91" t="e">
        <f t="shared" si="0"/>
        <v>#DIV/0!</v>
      </c>
      <c r="V15" s="91">
        <f t="shared" si="0"/>
        <v>3</v>
      </c>
    </row>
    <row r="19" spans="2:3" ht="15" customHeight="1" x14ac:dyDescent="0.4">
      <c r="B19" s="91" t="s">
        <v>27</v>
      </c>
      <c r="C19" s="91" t="s">
        <v>11</v>
      </c>
    </row>
    <row r="20" spans="2:3" ht="15" customHeight="1" x14ac:dyDescent="0.4">
      <c r="B20" s="6" t="s">
        <v>2</v>
      </c>
      <c r="C20" s="91">
        <f>C15</f>
        <v>3</v>
      </c>
    </row>
    <row r="21" spans="2:3" ht="15" customHeight="1" x14ac:dyDescent="0.4">
      <c r="B21" s="6" t="s">
        <v>3</v>
      </c>
      <c r="C21" s="91">
        <f>F15</f>
        <v>3</v>
      </c>
    </row>
    <row r="22" spans="2:3" ht="15" customHeight="1" x14ac:dyDescent="0.4">
      <c r="B22" s="6" t="s">
        <v>4</v>
      </c>
      <c r="C22" s="91">
        <f>I15</f>
        <v>4</v>
      </c>
    </row>
    <row r="23" spans="2:3" ht="15" customHeight="1" x14ac:dyDescent="0.4">
      <c r="B23" s="6" t="s">
        <v>5</v>
      </c>
      <c r="C23" s="91">
        <f>K15</f>
        <v>3</v>
      </c>
    </row>
    <row r="24" spans="2:3" ht="15" customHeight="1" x14ac:dyDescent="0.4">
      <c r="B24" s="6" t="s">
        <v>6</v>
      </c>
      <c r="C24" s="91">
        <f>M15</f>
        <v>5</v>
      </c>
    </row>
    <row r="25" spans="2:3" ht="15" customHeight="1" x14ac:dyDescent="0.4">
      <c r="B25" s="6" t="s">
        <v>7</v>
      </c>
      <c r="C25" s="91">
        <f>O15</f>
        <v>6</v>
      </c>
    </row>
    <row r="26" spans="2:3" ht="15" customHeight="1" x14ac:dyDescent="0.4">
      <c r="B26" s="6" t="s">
        <v>8</v>
      </c>
      <c r="C26" s="91">
        <f>Q15</f>
        <v>4</v>
      </c>
    </row>
    <row r="27" spans="2:3" ht="15" customHeight="1" x14ac:dyDescent="0.4">
      <c r="B27" s="6" t="s">
        <v>9</v>
      </c>
      <c r="C27" s="91">
        <f>S15</f>
        <v>2</v>
      </c>
    </row>
    <row r="28" spans="2:3" ht="15" customHeight="1" x14ac:dyDescent="0.4">
      <c r="B28" s="6" t="s">
        <v>10</v>
      </c>
      <c r="C28" s="91" t="e">
        <f>U15</f>
        <v>#DIV/0!</v>
      </c>
    </row>
    <row r="30" spans="2:3" ht="15" customHeight="1" x14ac:dyDescent="0.4">
      <c r="B30" s="91" t="s">
        <v>27</v>
      </c>
      <c r="C30" s="91" t="s">
        <v>12</v>
      </c>
    </row>
    <row r="31" spans="2:3" ht="15" customHeight="1" x14ac:dyDescent="0.4">
      <c r="B31" s="6" t="s">
        <v>2</v>
      </c>
      <c r="C31" s="91">
        <f>D15</f>
        <v>3</v>
      </c>
    </row>
    <row r="32" spans="2:3" ht="15" customHeight="1" x14ac:dyDescent="0.4">
      <c r="B32" s="6" t="s">
        <v>3</v>
      </c>
      <c r="C32" s="91">
        <f>G15</f>
        <v>3</v>
      </c>
    </row>
    <row r="33" spans="2:3" ht="15" customHeight="1" x14ac:dyDescent="0.4">
      <c r="B33" s="6" t="s">
        <v>4</v>
      </c>
      <c r="C33" s="91">
        <f>J15</f>
        <v>4</v>
      </c>
    </row>
    <row r="34" spans="2:3" ht="15" customHeight="1" x14ac:dyDescent="0.4">
      <c r="B34" s="6" t="s">
        <v>5</v>
      </c>
      <c r="C34" s="91">
        <f>L15</f>
        <v>4</v>
      </c>
    </row>
    <row r="35" spans="2:3" ht="15" customHeight="1" x14ac:dyDescent="0.4">
      <c r="B35" s="6" t="s">
        <v>6</v>
      </c>
      <c r="C35" s="91">
        <f>N15</f>
        <v>3</v>
      </c>
    </row>
    <row r="36" spans="2:3" ht="15" customHeight="1" x14ac:dyDescent="0.4">
      <c r="B36" s="6" t="s">
        <v>7</v>
      </c>
      <c r="C36" s="91">
        <f>P15</f>
        <v>3</v>
      </c>
    </row>
    <row r="37" spans="2:3" ht="15" customHeight="1" x14ac:dyDescent="0.4">
      <c r="B37" s="6" t="s">
        <v>8</v>
      </c>
      <c r="C37" s="91">
        <f>R15</f>
        <v>3</v>
      </c>
    </row>
    <row r="38" spans="2:3" ht="15" customHeight="1" x14ac:dyDescent="0.4">
      <c r="B38" s="6" t="s">
        <v>9</v>
      </c>
      <c r="C38" s="91">
        <f>T15</f>
        <v>3</v>
      </c>
    </row>
    <row r="39" spans="2:3" ht="15" customHeight="1" x14ac:dyDescent="0.4">
      <c r="B39" s="6" t="s">
        <v>10</v>
      </c>
      <c r="C39" s="91">
        <f>V15</f>
        <v>3</v>
      </c>
    </row>
    <row r="41" spans="2:3" ht="15" customHeight="1" x14ac:dyDescent="0.4">
      <c r="B41" s="91" t="s">
        <v>27</v>
      </c>
      <c r="C41" s="91" t="s">
        <v>13</v>
      </c>
    </row>
    <row r="42" spans="2:3" ht="15" customHeight="1" x14ac:dyDescent="0.4">
      <c r="B42" s="6" t="s">
        <v>2</v>
      </c>
      <c r="C42" s="91">
        <f>E15</f>
        <v>2</v>
      </c>
    </row>
    <row r="43" spans="2:3" ht="15" customHeight="1" x14ac:dyDescent="0.4">
      <c r="B43" s="6" t="s">
        <v>3</v>
      </c>
      <c r="C43" s="91">
        <f>H15</f>
        <v>3</v>
      </c>
    </row>
  </sheetData>
  <mergeCells count="11">
    <mergeCell ref="O2:P2"/>
    <mergeCell ref="Q2:R2"/>
    <mergeCell ref="S2:T2"/>
    <mergeCell ref="U2:V2"/>
    <mergeCell ref="A2:A3"/>
    <mergeCell ref="B2:B3"/>
    <mergeCell ref="C2:E2"/>
    <mergeCell ref="F2:H2"/>
    <mergeCell ref="I2:J2"/>
    <mergeCell ref="K2:L2"/>
    <mergeCell ref="M2:N2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9" x14ac:dyDescent="0.4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9" x14ac:dyDescent="0.4"/>
  <sheetData/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9" x14ac:dyDescent="0.4"/>
  <sheetData/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3"/>
  <sheetViews>
    <sheetView zoomScale="61" zoomScaleNormal="61" workbookViewId="0">
      <selection activeCell="J30" sqref="J30"/>
    </sheetView>
  </sheetViews>
  <sheetFormatPr defaultColWidth="11.59765625" defaultRowHeight="13.9" x14ac:dyDescent="0.4"/>
  <cols>
    <col min="7" max="7" width="19.73046875"/>
    <col min="9" max="9" width="19.73046875"/>
    <col min="12" max="12" width="17.33203125"/>
    <col min="14" max="14" width="17.33203125"/>
  </cols>
  <sheetData>
    <row r="1" spans="1:32" s="43" customFormat="1" ht="15" customHeight="1" x14ac:dyDescent="0.4">
      <c r="F1"/>
      <c r="G1" s="44"/>
    </row>
    <row r="2" spans="1:32" s="43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s="43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2" t="s">
        <v>38</v>
      </c>
      <c r="R3" s="102"/>
      <c r="S3" s="101" t="s">
        <v>4</v>
      </c>
      <c r="T3" s="101"/>
      <c r="U3" s="102" t="s">
        <v>39</v>
      </c>
      <c r="V3" s="102"/>
      <c r="W3" s="101" t="s">
        <v>40</v>
      </c>
      <c r="X3" s="101"/>
      <c r="Y3" s="102" t="s">
        <v>41</v>
      </c>
      <c r="Z3" s="102"/>
      <c r="AA3" s="101" t="s">
        <v>42</v>
      </c>
      <c r="AB3" s="101"/>
      <c r="AC3" s="102" t="s">
        <v>43</v>
      </c>
      <c r="AD3" s="102"/>
      <c r="AE3" s="101" t="s">
        <v>44</v>
      </c>
      <c r="AF3" s="101"/>
    </row>
    <row r="4" spans="1:32" s="43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2"/>
      <c r="R4" s="102"/>
      <c r="S4" s="101"/>
      <c r="T4" s="101"/>
      <c r="U4" s="102"/>
      <c r="V4" s="102"/>
      <c r="W4" s="101"/>
      <c r="X4" s="101"/>
      <c r="Y4" s="102"/>
      <c r="Z4" s="102"/>
      <c r="AA4" s="101"/>
      <c r="AB4" s="101"/>
      <c r="AC4" s="102"/>
      <c r="AD4" s="102"/>
      <c r="AE4" s="101"/>
      <c r="AF4" s="101"/>
    </row>
    <row r="5" spans="1:32" s="43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48</v>
      </c>
      <c r="P5" s="45" t="s">
        <v>11</v>
      </c>
      <c r="Q5" s="46" t="s">
        <v>48</v>
      </c>
      <c r="R5" s="46" t="s">
        <v>11</v>
      </c>
      <c r="S5" s="45" t="s">
        <v>48</v>
      </c>
      <c r="T5" s="45" t="s">
        <v>11</v>
      </c>
      <c r="U5" s="46" t="s">
        <v>48</v>
      </c>
      <c r="V5" s="46" t="s">
        <v>11</v>
      </c>
      <c r="W5" s="45" t="s">
        <v>48</v>
      </c>
      <c r="X5" s="45" t="s">
        <v>11</v>
      </c>
      <c r="Y5" s="46" t="s">
        <v>48</v>
      </c>
      <c r="Z5" s="46" t="s">
        <v>11</v>
      </c>
      <c r="AA5" s="45" t="s">
        <v>48</v>
      </c>
      <c r="AB5" s="45" t="s">
        <v>11</v>
      </c>
      <c r="AC5" s="46" t="s">
        <v>48</v>
      </c>
      <c r="AD5" s="46" t="s">
        <v>11</v>
      </c>
      <c r="AE5" s="45" t="s">
        <v>48</v>
      </c>
      <c r="AF5" s="45" t="s">
        <v>11</v>
      </c>
    </row>
    <row r="6" spans="1:32" s="43" customFormat="1" ht="15" customHeight="1" x14ac:dyDescent="0.4">
      <c r="A6" s="106" t="s">
        <v>49</v>
      </c>
      <c r="B6" s="106" t="s">
        <v>50</v>
      </c>
      <c r="C6" s="112">
        <v>1</v>
      </c>
      <c r="D6" s="49" t="s">
        <v>138</v>
      </c>
      <c r="E6" s="24">
        <v>45946.527141203704</v>
      </c>
      <c r="F6" s="24">
        <v>45946.535520833335</v>
      </c>
      <c r="G6" s="30">
        <f t="shared" ref="G6:G21" si="0">F6-E6</f>
        <v>8.3796296312357299E-3</v>
      </c>
      <c r="H6" s="29"/>
      <c r="I6" s="50">
        <f t="shared" ref="I6:I21" si="1">H6-E6</f>
        <v>-45946.527141203704</v>
      </c>
      <c r="J6" s="24">
        <v>45946.527557870373</v>
      </c>
      <c r="K6" s="30"/>
      <c r="L6" s="30">
        <f t="shared" ref="L6:L21" si="2">K6-J6</f>
        <v>-45946.527557870373</v>
      </c>
      <c r="M6" s="50"/>
      <c r="N6" s="50">
        <f t="shared" ref="N6:N21" si="3">M6-J6</f>
        <v>-45946.527557870373</v>
      </c>
      <c r="O6" s="30"/>
      <c r="P6" s="28">
        <f t="shared" ref="P6:P21" si="4">O6-J6</f>
        <v>-45946.527557870373</v>
      </c>
      <c r="Q6" s="50"/>
      <c r="R6" s="31">
        <f t="shared" ref="R6:R21" si="5">Q6-J6</f>
        <v>-45946.527557870373</v>
      </c>
      <c r="S6" s="30"/>
      <c r="T6" s="28">
        <f t="shared" ref="T6:T21" si="6">S6-J6</f>
        <v>-45946.527557870373</v>
      </c>
      <c r="U6" s="50"/>
      <c r="V6" s="31">
        <f t="shared" ref="V6:V21" si="7">U6-J6</f>
        <v>-45946.527557870373</v>
      </c>
      <c r="W6" s="30"/>
      <c r="X6" s="28">
        <f t="shared" ref="X6:X21" si="8">W6-J6</f>
        <v>-45946.527557870373</v>
      </c>
      <c r="Y6" s="50"/>
      <c r="Z6" s="31">
        <f t="shared" ref="Z6:Z21" si="9">Y6-J6</f>
        <v>-45946.527557870373</v>
      </c>
      <c r="AA6" s="30"/>
      <c r="AB6" s="28">
        <f t="shared" ref="AB6:AB21" si="10">AA6-J6</f>
        <v>-45946.527557870373</v>
      </c>
      <c r="AC6" s="50"/>
      <c r="AD6" s="31">
        <f t="shared" ref="AD6:AD21" si="11">AC6-J6</f>
        <v>-45946.527557870373</v>
      </c>
      <c r="AE6" s="30"/>
      <c r="AF6" s="28">
        <f t="shared" ref="AF6:AF21" si="12">AE6-J6</f>
        <v>-45946.527557870373</v>
      </c>
    </row>
    <row r="7" spans="1:32" s="43" customFormat="1" ht="15" customHeight="1" x14ac:dyDescent="0.4">
      <c r="A7" s="106"/>
      <c r="B7" s="106"/>
      <c r="C7" s="113"/>
      <c r="D7" s="49" t="s">
        <v>139</v>
      </c>
      <c r="E7" s="24">
        <v>45946.527812499997</v>
      </c>
      <c r="F7" s="29">
        <v>45946.535821759258</v>
      </c>
      <c r="G7" s="30">
        <f t="shared" si="0"/>
        <v>8.0092592615983449E-3</v>
      </c>
      <c r="H7" s="50"/>
      <c r="I7" s="50">
        <f t="shared" si="1"/>
        <v>-45946.527812499997</v>
      </c>
      <c r="J7" s="29">
        <v>45946.527928240743</v>
      </c>
      <c r="K7" s="29"/>
      <c r="L7" s="30">
        <f t="shared" si="2"/>
        <v>-45946.527928240743</v>
      </c>
      <c r="M7" s="50"/>
      <c r="N7" s="50">
        <f t="shared" si="3"/>
        <v>-45946.527928240743</v>
      </c>
      <c r="O7" s="28"/>
      <c r="P7" s="28">
        <f t="shared" si="4"/>
        <v>-45946.527928240743</v>
      </c>
      <c r="Q7" s="50"/>
      <c r="R7" s="31">
        <f t="shared" si="5"/>
        <v>-45946.527928240743</v>
      </c>
      <c r="S7" s="28"/>
      <c r="T7" s="28">
        <f t="shared" si="6"/>
        <v>-45946.527928240743</v>
      </c>
      <c r="U7" s="50"/>
      <c r="V7" s="31">
        <f t="shared" si="7"/>
        <v>-45946.527928240743</v>
      </c>
      <c r="W7" s="28"/>
      <c r="X7" s="28">
        <f t="shared" si="8"/>
        <v>-45946.527928240743</v>
      </c>
      <c r="Y7" s="50"/>
      <c r="Z7" s="31">
        <f t="shared" si="9"/>
        <v>-45946.527928240743</v>
      </c>
      <c r="AA7" s="28"/>
      <c r="AB7" s="28">
        <f t="shared" si="10"/>
        <v>-45946.527928240743</v>
      </c>
      <c r="AC7" s="50"/>
      <c r="AD7" s="31">
        <f t="shared" si="11"/>
        <v>-45946.527928240743</v>
      </c>
      <c r="AE7" s="28"/>
      <c r="AF7" s="28">
        <f t="shared" si="12"/>
        <v>-45946.527928240743</v>
      </c>
    </row>
    <row r="8" spans="1:32" s="43" customFormat="1" ht="15" customHeight="1" x14ac:dyDescent="0.4">
      <c r="A8" s="106"/>
      <c r="B8" s="106"/>
      <c r="C8" s="112">
        <v>2</v>
      </c>
      <c r="D8" s="49" t="s">
        <v>140</v>
      </c>
      <c r="E8" s="24">
        <v>45946.529085648152</v>
      </c>
      <c r="F8" s="29">
        <v>45946.53597222222</v>
      </c>
      <c r="G8" s="30">
        <f t="shared" si="0"/>
        <v>6.8865740686305799E-3</v>
      </c>
      <c r="H8" s="50"/>
      <c r="I8" s="50">
        <f t="shared" si="1"/>
        <v>-45946.529085648152</v>
      </c>
      <c r="J8" s="24">
        <v>45946.529340277775</v>
      </c>
      <c r="K8" s="29"/>
      <c r="L8" s="30">
        <f t="shared" si="2"/>
        <v>-45946.529340277775</v>
      </c>
      <c r="M8" s="50"/>
      <c r="N8" s="50">
        <f t="shared" si="3"/>
        <v>-45946.529340277775</v>
      </c>
      <c r="O8" s="30"/>
      <c r="P8" s="28">
        <f t="shared" si="4"/>
        <v>-45946.529340277775</v>
      </c>
      <c r="Q8" s="50"/>
      <c r="R8" s="31">
        <f t="shared" si="5"/>
        <v>-45946.529340277775</v>
      </c>
      <c r="S8" s="30"/>
      <c r="T8" s="28">
        <f t="shared" si="6"/>
        <v>-45946.529340277775</v>
      </c>
      <c r="U8" s="50"/>
      <c r="V8" s="31">
        <f t="shared" si="7"/>
        <v>-45946.529340277775</v>
      </c>
      <c r="W8" s="30"/>
      <c r="X8" s="28">
        <f t="shared" si="8"/>
        <v>-45946.529340277775</v>
      </c>
      <c r="Y8" s="50"/>
      <c r="Z8" s="31">
        <f t="shared" si="9"/>
        <v>-45946.529340277775</v>
      </c>
      <c r="AA8" s="30"/>
      <c r="AB8" s="28">
        <f t="shared" si="10"/>
        <v>-45946.529340277775</v>
      </c>
      <c r="AC8" s="50"/>
      <c r="AD8" s="31">
        <f t="shared" si="11"/>
        <v>-45946.529340277775</v>
      </c>
      <c r="AE8" s="30"/>
      <c r="AF8" s="28">
        <f t="shared" si="12"/>
        <v>-45946.529340277775</v>
      </c>
    </row>
    <row r="9" spans="1:32" s="43" customFormat="1" ht="15" customHeight="1" x14ac:dyDescent="0.4">
      <c r="A9" s="106"/>
      <c r="B9" s="106"/>
      <c r="C9" s="113"/>
      <c r="D9" s="49" t="s">
        <v>141</v>
      </c>
      <c r="E9" s="24">
        <v>45946.530277777776</v>
      </c>
      <c r="F9" s="24">
        <v>45946.537268518521</v>
      </c>
      <c r="G9" s="30">
        <f t="shared" si="0"/>
        <v>6.9907407450955361E-3</v>
      </c>
      <c r="H9" s="50"/>
      <c r="I9" s="50">
        <f t="shared" si="1"/>
        <v>-45946.530277777776</v>
      </c>
      <c r="J9" s="24">
        <v>45946.530451388891</v>
      </c>
      <c r="K9" s="29"/>
      <c r="L9" s="30">
        <f t="shared" si="2"/>
        <v>-45946.530451388891</v>
      </c>
      <c r="M9" s="50"/>
      <c r="N9" s="50">
        <f t="shared" si="3"/>
        <v>-45946.530451388891</v>
      </c>
      <c r="O9" s="28"/>
      <c r="P9" s="28">
        <f t="shared" si="4"/>
        <v>-45946.530451388891</v>
      </c>
      <c r="Q9" s="50"/>
      <c r="R9" s="31">
        <f t="shared" si="5"/>
        <v>-45946.530451388891</v>
      </c>
      <c r="S9" s="28"/>
      <c r="T9" s="28">
        <f t="shared" si="6"/>
        <v>-45946.530451388891</v>
      </c>
      <c r="U9" s="50"/>
      <c r="V9" s="31">
        <f t="shared" si="7"/>
        <v>-45946.530451388891</v>
      </c>
      <c r="W9" s="28"/>
      <c r="X9" s="28">
        <f t="shared" si="8"/>
        <v>-45946.530451388891</v>
      </c>
      <c r="Y9" s="50"/>
      <c r="Z9" s="31">
        <f t="shared" si="9"/>
        <v>-45946.530451388891</v>
      </c>
      <c r="AA9" s="28"/>
      <c r="AB9" s="28">
        <f t="shared" si="10"/>
        <v>-45946.530451388891</v>
      </c>
      <c r="AC9" s="50"/>
      <c r="AD9" s="31">
        <f t="shared" si="11"/>
        <v>-45946.530451388891</v>
      </c>
      <c r="AE9" s="28"/>
      <c r="AF9" s="28">
        <f t="shared" si="12"/>
        <v>-45946.530451388891</v>
      </c>
    </row>
    <row r="10" spans="1:32" s="43" customFormat="1" ht="15" customHeight="1" x14ac:dyDescent="0.4">
      <c r="A10" s="106"/>
      <c r="B10" s="106"/>
      <c r="C10" s="112">
        <v>3</v>
      </c>
      <c r="D10" s="49" t="s">
        <v>142</v>
      </c>
      <c r="E10" s="24">
        <v>45946.53193287037</v>
      </c>
      <c r="F10" s="24">
        <v>45946.537557870368</v>
      </c>
      <c r="G10" s="30">
        <f t="shared" si="0"/>
        <v>5.6249999979627319E-3</v>
      </c>
      <c r="H10" s="50"/>
      <c r="I10" s="50">
        <f t="shared" si="1"/>
        <v>-45946.53193287037</v>
      </c>
      <c r="J10" s="24">
        <v>45946.532164351855</v>
      </c>
      <c r="K10" s="29"/>
      <c r="L10" s="30">
        <f t="shared" si="2"/>
        <v>-45946.532164351855</v>
      </c>
      <c r="M10" s="50"/>
      <c r="N10" s="50">
        <f t="shared" si="3"/>
        <v>-45946.532164351855</v>
      </c>
      <c r="O10" s="30"/>
      <c r="P10" s="28">
        <f t="shared" si="4"/>
        <v>-45946.532164351855</v>
      </c>
      <c r="Q10" s="50"/>
      <c r="R10" s="31">
        <f t="shared" si="5"/>
        <v>-45946.532164351855</v>
      </c>
      <c r="S10" s="30"/>
      <c r="T10" s="28">
        <f t="shared" si="6"/>
        <v>-45946.532164351855</v>
      </c>
      <c r="U10" s="50"/>
      <c r="V10" s="31">
        <f t="shared" si="7"/>
        <v>-45946.532164351855</v>
      </c>
      <c r="W10" s="30"/>
      <c r="X10" s="28">
        <f t="shared" si="8"/>
        <v>-45946.532164351855</v>
      </c>
      <c r="Y10" s="50"/>
      <c r="Z10" s="31">
        <f t="shared" si="9"/>
        <v>-45946.532164351855</v>
      </c>
      <c r="AA10" s="30"/>
      <c r="AB10" s="28">
        <f t="shared" si="10"/>
        <v>-45946.532164351855</v>
      </c>
      <c r="AC10" s="50"/>
      <c r="AD10" s="31">
        <f t="shared" si="11"/>
        <v>-45946.532164351855</v>
      </c>
      <c r="AE10" s="30"/>
      <c r="AF10" s="28">
        <f t="shared" si="12"/>
        <v>-45946.532164351855</v>
      </c>
    </row>
    <row r="11" spans="1:32" s="43" customFormat="1" ht="15" customHeight="1" x14ac:dyDescent="0.4">
      <c r="A11" s="106"/>
      <c r="B11" s="106"/>
      <c r="C11" s="113"/>
      <c r="D11" s="49" t="s">
        <v>144</v>
      </c>
      <c r="E11" s="29">
        <v>45946.532858796294</v>
      </c>
      <c r="F11" s="29">
        <v>45946.5387962963</v>
      </c>
      <c r="G11" s="30">
        <f t="shared" si="0"/>
        <v>5.9375000055297278E-3</v>
      </c>
      <c r="H11" s="50"/>
      <c r="I11" s="50">
        <f t="shared" si="1"/>
        <v>-45946.532858796294</v>
      </c>
      <c r="J11" s="24">
        <v>45946.533194444448</v>
      </c>
      <c r="K11" s="29"/>
      <c r="L11" s="30">
        <f t="shared" si="2"/>
        <v>-45946.533194444448</v>
      </c>
      <c r="M11" s="50"/>
      <c r="N11" s="50">
        <f t="shared" si="3"/>
        <v>-45946.533194444448</v>
      </c>
      <c r="O11" s="30"/>
      <c r="P11" s="28">
        <f t="shared" si="4"/>
        <v>-45946.533194444448</v>
      </c>
      <c r="Q11" s="50"/>
      <c r="R11" s="31">
        <f t="shared" si="5"/>
        <v>-45946.533194444448</v>
      </c>
      <c r="S11" s="30"/>
      <c r="T11" s="28">
        <f t="shared" si="6"/>
        <v>-45946.533194444448</v>
      </c>
      <c r="U11" s="50"/>
      <c r="V11" s="31">
        <f t="shared" si="7"/>
        <v>-45946.533194444448</v>
      </c>
      <c r="W11" s="30"/>
      <c r="X11" s="28">
        <f t="shared" si="8"/>
        <v>-45946.533194444448</v>
      </c>
      <c r="Y11" s="50"/>
      <c r="Z11" s="31">
        <f t="shared" si="9"/>
        <v>-45946.533194444448</v>
      </c>
      <c r="AA11" s="30"/>
      <c r="AB11" s="28">
        <f t="shared" si="10"/>
        <v>-45946.533194444448</v>
      </c>
      <c r="AC11" s="50"/>
      <c r="AD11" s="31">
        <f t="shared" si="11"/>
        <v>-45946.533194444448</v>
      </c>
      <c r="AE11" s="30"/>
      <c r="AF11" s="28">
        <f t="shared" si="12"/>
        <v>-45946.533194444448</v>
      </c>
    </row>
    <row r="12" spans="1:32" s="43" customFormat="1" ht="15" customHeight="1" x14ac:dyDescent="0.4">
      <c r="A12" s="106"/>
      <c r="B12" s="106"/>
      <c r="C12" s="112">
        <v>4</v>
      </c>
      <c r="D12" s="49" t="s">
        <v>143</v>
      </c>
      <c r="E12" s="29">
        <v>45946.534375000003</v>
      </c>
      <c r="F12" s="24">
        <v>45946.539120370369</v>
      </c>
      <c r="G12" s="30">
        <f t="shared" si="0"/>
        <v>4.7453703664359637E-3</v>
      </c>
      <c r="H12" s="50"/>
      <c r="I12" s="50">
        <f t="shared" si="1"/>
        <v>-45946.534375000003</v>
      </c>
      <c r="J12" s="24">
        <v>45946.534502314818</v>
      </c>
      <c r="K12" s="29"/>
      <c r="L12" s="30">
        <f t="shared" si="2"/>
        <v>-45946.534502314818</v>
      </c>
      <c r="M12" s="50"/>
      <c r="N12" s="50">
        <f t="shared" si="3"/>
        <v>-45946.534502314818</v>
      </c>
      <c r="O12" s="30"/>
      <c r="P12" s="28">
        <f t="shared" si="4"/>
        <v>-45946.534502314818</v>
      </c>
      <c r="Q12" s="50"/>
      <c r="R12" s="31">
        <f t="shared" si="5"/>
        <v>-45946.534502314818</v>
      </c>
      <c r="S12" s="30"/>
      <c r="T12" s="28">
        <f t="shared" si="6"/>
        <v>-45946.534502314818</v>
      </c>
      <c r="U12" s="50"/>
      <c r="V12" s="31">
        <f t="shared" si="7"/>
        <v>-45946.534502314818</v>
      </c>
      <c r="W12" s="30"/>
      <c r="X12" s="28">
        <f t="shared" si="8"/>
        <v>-45946.534502314818</v>
      </c>
      <c r="Y12" s="50"/>
      <c r="Z12" s="31">
        <f t="shared" si="9"/>
        <v>-45946.534502314818</v>
      </c>
      <c r="AA12" s="30"/>
      <c r="AB12" s="28">
        <f t="shared" si="10"/>
        <v>-45946.534502314818</v>
      </c>
      <c r="AC12" s="50"/>
      <c r="AD12" s="31">
        <f t="shared" si="11"/>
        <v>-45946.534502314818</v>
      </c>
      <c r="AE12" s="30"/>
      <c r="AF12" s="28">
        <f t="shared" si="12"/>
        <v>-45946.534502314818</v>
      </c>
    </row>
    <row r="13" spans="1:32" s="43" customFormat="1" ht="15" customHeight="1" x14ac:dyDescent="0.4">
      <c r="A13" s="106"/>
      <c r="B13" s="106"/>
      <c r="C13" s="113"/>
      <c r="D13" s="49" t="s">
        <v>145</v>
      </c>
      <c r="E13" s="24">
        <v>45946.535636574074</v>
      </c>
      <c r="F13" s="71">
        <v>45946.540972222225</v>
      </c>
      <c r="G13" s="30">
        <f t="shared" si="0"/>
        <v>5.3356481512309983E-3</v>
      </c>
      <c r="H13" s="50"/>
      <c r="I13" s="50">
        <f t="shared" si="1"/>
        <v>-45946.535636574074</v>
      </c>
      <c r="J13" s="24">
        <v>45946.53601851852</v>
      </c>
      <c r="K13" s="29"/>
      <c r="L13" s="30">
        <f t="shared" si="2"/>
        <v>-45946.53601851852</v>
      </c>
      <c r="M13" s="50"/>
      <c r="N13" s="50">
        <f t="shared" si="3"/>
        <v>-45946.53601851852</v>
      </c>
      <c r="O13" s="28"/>
      <c r="P13" s="28">
        <f t="shared" si="4"/>
        <v>-45946.53601851852</v>
      </c>
      <c r="Q13" s="50"/>
      <c r="R13" s="31">
        <f t="shared" si="5"/>
        <v>-45946.53601851852</v>
      </c>
      <c r="S13" s="28"/>
      <c r="T13" s="28">
        <f t="shared" si="6"/>
        <v>-45946.53601851852</v>
      </c>
      <c r="U13" s="50"/>
      <c r="V13" s="31">
        <f t="shared" si="7"/>
        <v>-45946.53601851852</v>
      </c>
      <c r="W13" s="28"/>
      <c r="X13" s="28">
        <f t="shared" si="8"/>
        <v>-45946.53601851852</v>
      </c>
      <c r="Y13" s="50"/>
      <c r="Z13" s="31">
        <f t="shared" si="9"/>
        <v>-45946.53601851852</v>
      </c>
      <c r="AA13" s="28"/>
      <c r="AB13" s="28">
        <f t="shared" si="10"/>
        <v>-45946.53601851852</v>
      </c>
      <c r="AC13" s="50"/>
      <c r="AD13" s="31">
        <f t="shared" si="11"/>
        <v>-45946.53601851852</v>
      </c>
      <c r="AE13" s="28"/>
      <c r="AF13" s="28">
        <f t="shared" si="12"/>
        <v>-45946.53601851852</v>
      </c>
    </row>
    <row r="14" spans="1:32" s="43" customFormat="1" ht="15" customHeight="1" x14ac:dyDescent="0.4">
      <c r="A14" s="106"/>
      <c r="B14" s="106"/>
      <c r="C14" s="112">
        <v>5</v>
      </c>
      <c r="D14" s="49" t="s">
        <v>146</v>
      </c>
      <c r="E14" s="24">
        <v>45946.537245370368</v>
      </c>
      <c r="F14" s="71">
        <v>45946.541354166664</v>
      </c>
      <c r="G14" s="30">
        <f t="shared" si="0"/>
        <v>4.1087962963501923E-3</v>
      </c>
      <c r="H14" s="50"/>
      <c r="I14" s="50">
        <f t="shared" si="1"/>
        <v>-45946.537245370368</v>
      </c>
      <c r="J14" s="24">
        <v>45946.537569444445</v>
      </c>
      <c r="K14" s="29"/>
      <c r="L14" s="30">
        <f t="shared" si="2"/>
        <v>-45946.537569444445</v>
      </c>
      <c r="M14" s="50"/>
      <c r="N14" s="50">
        <f t="shared" si="3"/>
        <v>-45946.537569444445</v>
      </c>
      <c r="O14" s="30"/>
      <c r="P14" s="28">
        <f t="shared" si="4"/>
        <v>-45946.537569444445</v>
      </c>
      <c r="Q14" s="50"/>
      <c r="R14" s="31">
        <f t="shared" si="5"/>
        <v>-45946.537569444445</v>
      </c>
      <c r="S14" s="30"/>
      <c r="T14" s="28">
        <f t="shared" si="6"/>
        <v>-45946.537569444445</v>
      </c>
      <c r="U14" s="50"/>
      <c r="V14" s="31">
        <f t="shared" si="7"/>
        <v>-45946.537569444445</v>
      </c>
      <c r="W14" s="30"/>
      <c r="X14" s="28">
        <f t="shared" si="8"/>
        <v>-45946.537569444445</v>
      </c>
      <c r="Y14" s="50"/>
      <c r="Z14" s="31">
        <f t="shared" si="9"/>
        <v>-45946.537569444445</v>
      </c>
      <c r="AA14" s="30"/>
      <c r="AB14" s="28">
        <f t="shared" si="10"/>
        <v>-45946.537569444445</v>
      </c>
      <c r="AC14" s="50"/>
      <c r="AD14" s="31">
        <f t="shared" si="11"/>
        <v>-45946.537569444445</v>
      </c>
      <c r="AE14" s="30"/>
      <c r="AF14" s="28">
        <f t="shared" si="12"/>
        <v>-45946.537569444445</v>
      </c>
    </row>
    <row r="15" spans="1:32" s="43" customFormat="1" ht="15" customHeight="1" x14ac:dyDescent="0.4">
      <c r="A15" s="106"/>
      <c r="B15" s="106"/>
      <c r="C15" s="113"/>
      <c r="D15" s="49" t="s">
        <v>147</v>
      </c>
      <c r="E15" s="24">
        <v>45946.538923611108</v>
      </c>
      <c r="F15" s="24">
        <v>45946.541504629633</v>
      </c>
      <c r="G15" s="30">
        <f t="shared" si="0"/>
        <v>2.5810185252339579E-3</v>
      </c>
      <c r="H15" s="50"/>
      <c r="I15" s="50">
        <f t="shared" si="1"/>
        <v>-45946.538923611108</v>
      </c>
      <c r="J15" s="24">
        <v>45946.539155092592</v>
      </c>
      <c r="K15" s="29"/>
      <c r="L15" s="30">
        <f t="shared" si="2"/>
        <v>-45946.539155092592</v>
      </c>
      <c r="M15" s="50"/>
      <c r="N15" s="50">
        <f t="shared" si="3"/>
        <v>-45946.539155092592</v>
      </c>
      <c r="O15" s="28"/>
      <c r="P15" s="28">
        <f t="shared" si="4"/>
        <v>-45946.539155092592</v>
      </c>
      <c r="Q15" s="50"/>
      <c r="R15" s="31">
        <f t="shared" si="5"/>
        <v>-45946.539155092592</v>
      </c>
      <c r="S15" s="28"/>
      <c r="T15" s="28">
        <f t="shared" si="6"/>
        <v>-45946.539155092592</v>
      </c>
      <c r="U15" s="50"/>
      <c r="V15" s="31">
        <f t="shared" si="7"/>
        <v>-45946.539155092592</v>
      </c>
      <c r="W15" s="28"/>
      <c r="X15" s="28">
        <f t="shared" si="8"/>
        <v>-45946.539155092592</v>
      </c>
      <c r="Y15" s="50"/>
      <c r="Z15" s="31">
        <f t="shared" si="9"/>
        <v>-45946.539155092592</v>
      </c>
      <c r="AA15" s="28"/>
      <c r="AB15" s="28">
        <f t="shared" si="10"/>
        <v>-45946.539155092592</v>
      </c>
      <c r="AC15" s="50"/>
      <c r="AD15" s="31">
        <f t="shared" si="11"/>
        <v>-45946.539155092592</v>
      </c>
      <c r="AE15" s="28"/>
      <c r="AF15" s="28">
        <f t="shared" si="12"/>
        <v>-45946.539155092592</v>
      </c>
    </row>
    <row r="16" spans="1:32" s="43" customFormat="1" ht="15" customHeight="1" x14ac:dyDescent="0.4">
      <c r="A16" s="106"/>
      <c r="B16" s="106"/>
      <c r="C16" s="112">
        <v>6</v>
      </c>
      <c r="D16" s="49" t="s">
        <v>138</v>
      </c>
      <c r="E16" s="71">
        <v>45946.54111111111</v>
      </c>
      <c r="F16" s="29">
        <v>45946.543993055559</v>
      </c>
      <c r="G16" s="30">
        <f t="shared" si="0"/>
        <v>2.8819444487453438E-3</v>
      </c>
      <c r="H16" s="50"/>
      <c r="I16" s="50">
        <f t="shared" si="1"/>
        <v>-45946.54111111111</v>
      </c>
      <c r="J16" s="24">
        <v>45946.541516203702</v>
      </c>
      <c r="K16" s="29"/>
      <c r="L16" s="30">
        <f t="shared" si="2"/>
        <v>-45946.541516203702</v>
      </c>
      <c r="M16" s="50"/>
      <c r="N16" s="50">
        <f t="shared" si="3"/>
        <v>-45946.541516203702</v>
      </c>
      <c r="O16" s="30"/>
      <c r="P16" s="28">
        <f t="shared" si="4"/>
        <v>-45946.541516203702</v>
      </c>
      <c r="Q16" s="50"/>
      <c r="R16" s="31">
        <f t="shared" si="5"/>
        <v>-45946.541516203702</v>
      </c>
      <c r="S16" s="30"/>
      <c r="T16" s="28">
        <f t="shared" si="6"/>
        <v>-45946.541516203702</v>
      </c>
      <c r="U16" s="50"/>
      <c r="V16" s="31">
        <f t="shared" si="7"/>
        <v>-45946.541516203702</v>
      </c>
      <c r="W16" s="30"/>
      <c r="X16" s="28">
        <f t="shared" si="8"/>
        <v>-45946.541516203702</v>
      </c>
      <c r="Y16" s="50"/>
      <c r="Z16" s="31">
        <f t="shared" si="9"/>
        <v>-45946.541516203702</v>
      </c>
      <c r="AA16" s="30"/>
      <c r="AB16" s="28">
        <f t="shared" si="10"/>
        <v>-45946.541516203702</v>
      </c>
      <c r="AC16" s="50"/>
      <c r="AD16" s="31">
        <f t="shared" si="11"/>
        <v>-45946.541516203702</v>
      </c>
      <c r="AE16" s="30"/>
      <c r="AF16" s="28">
        <f t="shared" si="12"/>
        <v>-45946.541516203702</v>
      </c>
    </row>
    <row r="17" spans="1:33" s="43" customFormat="1" ht="15" customHeight="1" x14ac:dyDescent="0.4">
      <c r="A17" s="106"/>
      <c r="B17" s="106"/>
      <c r="C17" s="113"/>
      <c r="D17" s="49" t="s">
        <v>148</v>
      </c>
      <c r="E17" s="24">
        <v>45946.54414351852</v>
      </c>
      <c r="F17" s="29">
        <v>45946.544328703705</v>
      </c>
      <c r="G17" s="30">
        <f t="shared" si="0"/>
        <v>1.8518518481869251E-4</v>
      </c>
      <c r="H17" s="50"/>
      <c r="I17" s="50">
        <f t="shared" si="1"/>
        <v>-45946.54414351852</v>
      </c>
      <c r="J17" s="29">
        <v>45946.544374999998</v>
      </c>
      <c r="K17" s="29"/>
      <c r="L17" s="30">
        <f t="shared" si="2"/>
        <v>-45946.544374999998</v>
      </c>
      <c r="M17" s="50"/>
      <c r="N17" s="50">
        <f t="shared" si="3"/>
        <v>-45946.544374999998</v>
      </c>
      <c r="O17" s="30"/>
      <c r="P17" s="28">
        <f t="shared" si="4"/>
        <v>-45946.544374999998</v>
      </c>
      <c r="Q17" s="50"/>
      <c r="R17" s="31">
        <f t="shared" si="5"/>
        <v>-45946.544374999998</v>
      </c>
      <c r="S17" s="30"/>
      <c r="T17" s="28">
        <f t="shared" si="6"/>
        <v>-45946.544374999998</v>
      </c>
      <c r="U17" s="50"/>
      <c r="V17" s="31">
        <f t="shared" si="7"/>
        <v>-45946.544374999998</v>
      </c>
      <c r="W17" s="30"/>
      <c r="X17" s="28">
        <f t="shared" si="8"/>
        <v>-45946.544374999998</v>
      </c>
      <c r="Y17" s="50"/>
      <c r="Z17" s="31">
        <f t="shared" si="9"/>
        <v>-45946.544374999998</v>
      </c>
      <c r="AA17" s="30"/>
      <c r="AB17" s="28">
        <f t="shared" si="10"/>
        <v>-45946.544374999998</v>
      </c>
      <c r="AC17" s="50"/>
      <c r="AD17" s="31">
        <f t="shared" si="11"/>
        <v>-45946.544374999998</v>
      </c>
      <c r="AE17" s="30"/>
      <c r="AF17" s="28">
        <f t="shared" si="12"/>
        <v>-45946.544374999998</v>
      </c>
    </row>
    <row r="18" spans="1:33" s="43" customFormat="1" ht="15" customHeight="1" x14ac:dyDescent="0.4">
      <c r="A18" s="106"/>
      <c r="B18" s="106"/>
      <c r="C18" s="112">
        <v>7</v>
      </c>
      <c r="D18" s="49" t="s">
        <v>51</v>
      </c>
      <c r="E18" s="24">
        <v>45946.545254629629</v>
      </c>
      <c r="F18" s="29">
        <v>45946.545162037037</v>
      </c>
      <c r="G18" s="30">
        <f t="shared" si="0"/>
        <v>-9.2592592409346253E-5</v>
      </c>
      <c r="H18" s="50"/>
      <c r="I18" s="50">
        <f t="shared" si="1"/>
        <v>-45946.545254629629</v>
      </c>
      <c r="J18" s="24">
        <v>45946.54550925926</v>
      </c>
      <c r="K18" s="29"/>
      <c r="L18" s="30">
        <f t="shared" si="2"/>
        <v>-45946.54550925926</v>
      </c>
      <c r="M18" s="50"/>
      <c r="N18" s="50">
        <f t="shared" si="3"/>
        <v>-45946.54550925926</v>
      </c>
      <c r="O18" s="30"/>
      <c r="P18" s="28">
        <f t="shared" si="4"/>
        <v>-45946.54550925926</v>
      </c>
      <c r="Q18" s="50"/>
      <c r="R18" s="31">
        <f t="shared" si="5"/>
        <v>-45946.54550925926</v>
      </c>
      <c r="S18" s="30"/>
      <c r="T18" s="28">
        <f t="shared" si="6"/>
        <v>-45946.54550925926</v>
      </c>
      <c r="U18" s="50"/>
      <c r="V18" s="31">
        <f t="shared" si="7"/>
        <v>-45946.54550925926</v>
      </c>
      <c r="W18" s="30"/>
      <c r="X18" s="28">
        <f t="shared" si="8"/>
        <v>-45946.54550925926</v>
      </c>
      <c r="Y18" s="50"/>
      <c r="Z18" s="31">
        <f t="shared" si="9"/>
        <v>-45946.54550925926</v>
      </c>
      <c r="AA18" s="30"/>
      <c r="AB18" s="28">
        <f t="shared" si="10"/>
        <v>-45946.54550925926</v>
      </c>
      <c r="AC18" s="50"/>
      <c r="AD18" s="31">
        <f t="shared" si="11"/>
        <v>-45946.54550925926</v>
      </c>
      <c r="AE18" s="30"/>
      <c r="AF18" s="28">
        <f t="shared" si="12"/>
        <v>-45946.54550925926</v>
      </c>
    </row>
    <row r="19" spans="1:33" s="43" customFormat="1" ht="15" customHeight="1" x14ac:dyDescent="0.4">
      <c r="A19" s="106"/>
      <c r="B19" s="106"/>
      <c r="C19" s="113"/>
      <c r="D19" s="49" t="s">
        <v>52</v>
      </c>
      <c r="E19" s="24"/>
      <c r="F19" s="24">
        <v>45946.545474537037</v>
      </c>
      <c r="G19" s="30">
        <f t="shared" si="0"/>
        <v>45946.545474537037</v>
      </c>
      <c r="H19" s="50"/>
      <c r="I19" s="50">
        <f t="shared" si="1"/>
        <v>0</v>
      </c>
      <c r="J19" s="24"/>
      <c r="K19" s="29"/>
      <c r="L19" s="30">
        <f t="shared" si="2"/>
        <v>0</v>
      </c>
      <c r="M19" s="50"/>
      <c r="N19" s="50">
        <f t="shared" si="3"/>
        <v>0</v>
      </c>
      <c r="O19" s="30"/>
      <c r="P19" s="28">
        <f t="shared" si="4"/>
        <v>0</v>
      </c>
      <c r="Q19" s="50"/>
      <c r="R19" s="31">
        <f t="shared" si="5"/>
        <v>0</v>
      </c>
      <c r="S19" s="30"/>
      <c r="T19" s="28">
        <f t="shared" si="6"/>
        <v>0</v>
      </c>
      <c r="U19" s="50"/>
      <c r="V19" s="31">
        <f t="shared" si="7"/>
        <v>0</v>
      </c>
      <c r="W19" s="30"/>
      <c r="X19" s="28">
        <f t="shared" si="8"/>
        <v>0</v>
      </c>
      <c r="Y19" s="50"/>
      <c r="Z19" s="31">
        <f t="shared" si="9"/>
        <v>0</v>
      </c>
      <c r="AA19" s="30"/>
      <c r="AB19" s="28">
        <f t="shared" si="10"/>
        <v>0</v>
      </c>
      <c r="AC19" s="50"/>
      <c r="AD19" s="31">
        <f t="shared" si="11"/>
        <v>0</v>
      </c>
      <c r="AE19" s="30"/>
      <c r="AF19" s="28">
        <f t="shared" si="12"/>
        <v>0</v>
      </c>
    </row>
    <row r="20" spans="1:33" s="43" customFormat="1" ht="15" customHeight="1" x14ac:dyDescent="0.4">
      <c r="A20" s="106"/>
      <c r="B20" s="106"/>
      <c r="C20" s="112">
        <v>8</v>
      </c>
      <c r="D20" s="49" t="s">
        <v>51</v>
      </c>
      <c r="E20" s="24"/>
      <c r="F20" s="29"/>
      <c r="G20" s="30">
        <f t="shared" si="0"/>
        <v>0</v>
      </c>
      <c r="H20" s="50" t="s">
        <v>53</v>
      </c>
      <c r="I20" s="50" t="e">
        <f t="shared" si="1"/>
        <v>#VALUE!</v>
      </c>
      <c r="J20" s="24"/>
      <c r="K20" s="29"/>
      <c r="L20" s="30">
        <f t="shared" si="2"/>
        <v>0</v>
      </c>
      <c r="M20" s="50"/>
      <c r="N20" s="50">
        <f t="shared" si="3"/>
        <v>0</v>
      </c>
      <c r="O20" s="30"/>
      <c r="P20" s="28">
        <f t="shared" si="4"/>
        <v>0</v>
      </c>
      <c r="Q20" s="50"/>
      <c r="R20" s="31">
        <f t="shared" si="5"/>
        <v>0</v>
      </c>
      <c r="S20" s="30"/>
      <c r="T20" s="28">
        <f t="shared" si="6"/>
        <v>0</v>
      </c>
      <c r="U20" s="50"/>
      <c r="V20" s="31">
        <f t="shared" si="7"/>
        <v>0</v>
      </c>
      <c r="W20" s="30"/>
      <c r="X20" s="28">
        <f t="shared" si="8"/>
        <v>0</v>
      </c>
      <c r="Y20" s="50"/>
      <c r="Z20" s="31">
        <f t="shared" si="9"/>
        <v>0</v>
      </c>
      <c r="AA20" s="30"/>
      <c r="AB20" s="28">
        <f t="shared" si="10"/>
        <v>0</v>
      </c>
      <c r="AC20" s="50"/>
      <c r="AD20" s="31">
        <f t="shared" si="11"/>
        <v>0</v>
      </c>
      <c r="AE20" s="30"/>
      <c r="AF20" s="28">
        <f t="shared" si="12"/>
        <v>0</v>
      </c>
    </row>
    <row r="21" spans="1:33" s="43" customFormat="1" ht="15" customHeight="1" x14ac:dyDescent="0.4">
      <c r="A21" s="106"/>
      <c r="B21" s="106"/>
      <c r="C21" s="113"/>
      <c r="D21" s="49" t="s">
        <v>52</v>
      </c>
      <c r="E21" s="24"/>
      <c r="F21" s="29"/>
      <c r="G21" s="30">
        <f t="shared" si="0"/>
        <v>0</v>
      </c>
      <c r="H21" s="50"/>
      <c r="I21" s="50">
        <f t="shared" si="1"/>
        <v>0</v>
      </c>
      <c r="J21" s="24"/>
      <c r="K21" s="30"/>
      <c r="L21" s="30">
        <f t="shared" si="2"/>
        <v>0</v>
      </c>
      <c r="M21" s="50"/>
      <c r="N21" s="50">
        <f t="shared" si="3"/>
        <v>0</v>
      </c>
      <c r="O21" s="30"/>
      <c r="P21" s="28">
        <f t="shared" si="4"/>
        <v>0</v>
      </c>
      <c r="Q21" s="31"/>
      <c r="R21" s="31">
        <f t="shared" si="5"/>
        <v>0</v>
      </c>
      <c r="S21" s="30"/>
      <c r="T21" s="28">
        <f t="shared" si="6"/>
        <v>0</v>
      </c>
      <c r="U21" s="31"/>
      <c r="V21" s="31">
        <f t="shared" si="7"/>
        <v>0</v>
      </c>
      <c r="W21" s="30"/>
      <c r="X21" s="28">
        <f t="shared" si="8"/>
        <v>0</v>
      </c>
      <c r="Y21" s="31"/>
      <c r="Z21" s="31">
        <f t="shared" si="9"/>
        <v>0</v>
      </c>
      <c r="AA21" s="30"/>
      <c r="AB21" s="28">
        <f t="shared" si="10"/>
        <v>0</v>
      </c>
      <c r="AC21" s="31"/>
      <c r="AD21" s="31">
        <f t="shared" si="11"/>
        <v>0</v>
      </c>
      <c r="AE21" s="30"/>
      <c r="AF21" s="28">
        <f t="shared" si="12"/>
        <v>0</v>
      </c>
    </row>
    <row r="22" spans="1:33" s="1" customFormat="1" ht="15" customHeight="1" x14ac:dyDescent="0.4">
      <c r="A22" s="13"/>
      <c r="B22" s="13"/>
      <c r="C22" s="13"/>
      <c r="D22" s="13" t="s">
        <v>54</v>
      </c>
      <c r="E22" s="13"/>
      <c r="F22" s="9"/>
      <c r="G22" s="9">
        <f t="shared" ref="G22:L22" si="13">AVERAGE(G7:G21)</f>
        <v>3063.1065779320998</v>
      </c>
      <c r="H22" s="9"/>
      <c r="I22" s="9" t="e">
        <f t="shared" si="13"/>
        <v>#VALUE!</v>
      </c>
      <c r="J22" s="9"/>
      <c r="K22" s="9"/>
      <c r="L22" s="9">
        <f t="shared" si="13"/>
        <v>-36757.2287816358</v>
      </c>
      <c r="M22" s="9"/>
      <c r="N22" s="9">
        <f t="shared" ref="N22:R22" si="14">AVERAGE(N7:N21)</f>
        <v>-36757.2287816358</v>
      </c>
      <c r="O22" s="9"/>
      <c r="P22" s="9">
        <f t="shared" si="14"/>
        <v>-36757.2287816358</v>
      </c>
      <c r="Q22" s="9"/>
      <c r="R22" s="9">
        <f t="shared" si="14"/>
        <v>-36757.2287816358</v>
      </c>
      <c r="S22" s="9"/>
      <c r="T22" s="9">
        <f>AVERAGE(T7:T21)</f>
        <v>-36757.2287816358</v>
      </c>
      <c r="U22" s="9"/>
      <c r="V22" s="9"/>
      <c r="W22" s="9"/>
      <c r="X22" s="9">
        <f t="shared" ref="X22:AB22" si="15">AVERAGE(X7:X21)</f>
        <v>-36757.2287816358</v>
      </c>
      <c r="Y22" s="9"/>
      <c r="Z22" s="9">
        <f t="shared" si="15"/>
        <v>-36757.2287816358</v>
      </c>
      <c r="AA22" s="9"/>
      <c r="AB22" s="9">
        <f t="shared" si="15"/>
        <v>-36757.2287816358</v>
      </c>
      <c r="AC22" s="9"/>
      <c r="AD22" s="9">
        <f>AVERAGE(AD7:AD21)</f>
        <v>-36757.2287816358</v>
      </c>
      <c r="AE22" s="9"/>
      <c r="AF22" s="9">
        <f>AVERAGE(AF7:AF21)</f>
        <v>-36757.2287816358</v>
      </c>
      <c r="AG22" s="13"/>
    </row>
    <row r="23" spans="1:33" s="43" customFormat="1" ht="15" customHeight="1" x14ac:dyDescent="0.4">
      <c r="G23" s="44"/>
    </row>
    <row r="24" spans="1:33" s="43" customFormat="1" ht="15" customHeight="1" x14ac:dyDescent="0.4">
      <c r="B24" s="107" t="s">
        <v>55</v>
      </c>
      <c r="C24" s="51"/>
      <c r="D24" s="52" t="s">
        <v>56</v>
      </c>
      <c r="E24" s="53" t="s">
        <v>45</v>
      </c>
      <c r="N24" s="103" t="s">
        <v>57</v>
      </c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</row>
    <row r="25" spans="1:33" s="43" customFormat="1" ht="15" customHeight="1" x14ac:dyDescent="0.4">
      <c r="B25" s="108"/>
      <c r="C25" s="54" t="s">
        <v>58</v>
      </c>
      <c r="D25" s="55"/>
      <c r="E25" s="56"/>
      <c r="N25" s="118" t="s">
        <v>59</v>
      </c>
      <c r="O25" s="101" t="s">
        <v>37</v>
      </c>
      <c r="P25" s="101"/>
      <c r="Q25" s="102" t="s">
        <v>38</v>
      </c>
      <c r="R25" s="102"/>
      <c r="S25" s="101" t="s">
        <v>4</v>
      </c>
      <c r="T25" s="101"/>
      <c r="U25" s="102" t="s">
        <v>39</v>
      </c>
      <c r="V25" s="102"/>
      <c r="W25" s="101" t="s">
        <v>40</v>
      </c>
      <c r="X25" s="101"/>
      <c r="Y25" s="102" t="s">
        <v>41</v>
      </c>
      <c r="Z25" s="102"/>
      <c r="AA25" s="101" t="s">
        <v>42</v>
      </c>
      <c r="AB25" s="101"/>
      <c r="AC25" s="102" t="s">
        <v>43</v>
      </c>
      <c r="AD25" s="102"/>
      <c r="AE25" s="101" t="s">
        <v>44</v>
      </c>
      <c r="AF25" s="101"/>
    </row>
    <row r="26" spans="1:33" s="43" customFormat="1" ht="15" customHeight="1" x14ac:dyDescent="0.4">
      <c r="B26" s="108"/>
      <c r="C26" s="54" t="s">
        <v>60</v>
      </c>
      <c r="D26" s="55"/>
      <c r="E26" s="56"/>
      <c r="N26" s="119"/>
      <c r="O26" s="45" t="s">
        <v>61</v>
      </c>
      <c r="P26" s="45" t="s">
        <v>62</v>
      </c>
      <c r="Q26" s="46" t="s">
        <v>61</v>
      </c>
      <c r="R26" s="46" t="s">
        <v>62</v>
      </c>
      <c r="S26" s="45" t="s">
        <v>61</v>
      </c>
      <c r="T26" s="45" t="s">
        <v>62</v>
      </c>
      <c r="U26" s="46" t="s">
        <v>61</v>
      </c>
      <c r="V26" s="46" t="s">
        <v>62</v>
      </c>
      <c r="W26" s="45" t="s">
        <v>61</v>
      </c>
      <c r="X26" s="45" t="s">
        <v>62</v>
      </c>
      <c r="Y26" s="46" t="s">
        <v>61</v>
      </c>
      <c r="Z26" s="46" t="s">
        <v>62</v>
      </c>
      <c r="AA26" s="45" t="s">
        <v>61</v>
      </c>
      <c r="AB26" s="45" t="s">
        <v>62</v>
      </c>
      <c r="AC26" s="46" t="s">
        <v>61</v>
      </c>
      <c r="AD26" s="46" t="s">
        <v>62</v>
      </c>
      <c r="AE26" s="45" t="s">
        <v>61</v>
      </c>
      <c r="AF26" s="45" t="s">
        <v>62</v>
      </c>
    </row>
    <row r="27" spans="1:33" s="43" customFormat="1" ht="15" customHeight="1" x14ac:dyDescent="0.4">
      <c r="B27" s="108"/>
      <c r="C27" s="54" t="s">
        <v>63</v>
      </c>
      <c r="D27" s="68"/>
      <c r="E27" s="69"/>
      <c r="N27" s="24">
        <v>45946.527060185188</v>
      </c>
      <c r="O27" s="30"/>
      <c r="P27" s="28">
        <f t="shared" ref="P27:P74" si="16">O27-N27</f>
        <v>-45946.527060185188</v>
      </c>
      <c r="Q27" s="50"/>
      <c r="R27" s="31">
        <f t="shared" ref="R27:R74" si="17">Q27-N27</f>
        <v>-45946.527060185188</v>
      </c>
      <c r="S27" s="30"/>
      <c r="T27" s="28">
        <f t="shared" ref="T27:T74" si="18">S27-N27</f>
        <v>-45946.527060185188</v>
      </c>
      <c r="U27" s="50"/>
      <c r="V27" s="31">
        <f t="shared" ref="V27:V74" si="19">U27-N27</f>
        <v>-45946.527060185188</v>
      </c>
      <c r="W27" s="30"/>
      <c r="X27" s="28">
        <f t="shared" ref="X27:X74" si="20">W27-N27</f>
        <v>-45946.527060185188</v>
      </c>
      <c r="Y27" s="50"/>
      <c r="Z27" s="31">
        <f t="shared" ref="Z27:Z74" si="21">Y27-N27</f>
        <v>-45946.527060185188</v>
      </c>
      <c r="AA27" s="30"/>
      <c r="AB27" s="28">
        <f t="shared" ref="AB27:AB74" si="22">AA27-N27</f>
        <v>-45946.527060185188</v>
      </c>
      <c r="AC27" s="50"/>
      <c r="AD27" s="31">
        <f t="shared" ref="AD27:AD74" si="23">AC27-N27</f>
        <v>-45946.527060185188</v>
      </c>
      <c r="AE27" s="30"/>
      <c r="AF27" s="28">
        <f t="shared" ref="AF27:AF74" si="24">AE27-N27</f>
        <v>-45946.527060185188</v>
      </c>
    </row>
    <row r="28" spans="1:33" s="43" customFormat="1" ht="15" customHeight="1" x14ac:dyDescent="0.4">
      <c r="B28" s="109"/>
      <c r="C28" s="54" t="s">
        <v>64</v>
      </c>
      <c r="D28" s="72"/>
      <c r="E28" s="69"/>
      <c r="N28" s="29">
        <v>45946.527407407404</v>
      </c>
      <c r="O28" s="30"/>
      <c r="P28" s="28">
        <f t="shared" si="16"/>
        <v>-45946.527407407404</v>
      </c>
      <c r="Q28" s="50"/>
      <c r="R28" s="31">
        <f t="shared" si="17"/>
        <v>-45946.527407407404</v>
      </c>
      <c r="S28" s="30"/>
      <c r="T28" s="28">
        <f t="shared" si="18"/>
        <v>-45946.527407407404</v>
      </c>
      <c r="U28" s="50"/>
      <c r="V28" s="31">
        <f t="shared" si="19"/>
        <v>-45946.527407407404</v>
      </c>
      <c r="W28" s="30"/>
      <c r="X28" s="28">
        <f t="shared" si="20"/>
        <v>-45946.527407407404</v>
      </c>
      <c r="Y28" s="50"/>
      <c r="Z28" s="31">
        <f t="shared" si="21"/>
        <v>-45946.527407407404</v>
      </c>
      <c r="AA28" s="30"/>
      <c r="AB28" s="28">
        <f t="shared" si="22"/>
        <v>-45946.527407407404</v>
      </c>
      <c r="AC28" s="50"/>
      <c r="AD28" s="31">
        <f t="shared" si="23"/>
        <v>-45946.527407407404</v>
      </c>
      <c r="AE28" s="30"/>
      <c r="AF28" s="28">
        <f t="shared" si="24"/>
        <v>-45946.527407407404</v>
      </c>
    </row>
    <row r="29" spans="1:33" s="43" customFormat="1" ht="15" customHeight="1" x14ac:dyDescent="0.4">
      <c r="N29" s="29">
        <v>45946.527546296296</v>
      </c>
      <c r="O29" s="30"/>
      <c r="P29" s="28">
        <f t="shared" si="16"/>
        <v>-45946.527546296296</v>
      </c>
      <c r="Q29" s="50"/>
      <c r="R29" s="31">
        <f t="shared" si="17"/>
        <v>-45946.527546296296</v>
      </c>
      <c r="S29" s="30"/>
      <c r="T29" s="28">
        <f t="shared" si="18"/>
        <v>-45946.527546296296</v>
      </c>
      <c r="U29" s="50"/>
      <c r="V29" s="31">
        <f t="shared" si="19"/>
        <v>-45946.527546296296</v>
      </c>
      <c r="W29" s="30"/>
      <c r="X29" s="28">
        <f t="shared" si="20"/>
        <v>-45946.527546296296</v>
      </c>
      <c r="Y29" s="50"/>
      <c r="Z29" s="31">
        <f t="shared" si="21"/>
        <v>-45946.527546296296</v>
      </c>
      <c r="AA29" s="30"/>
      <c r="AB29" s="28">
        <f t="shared" si="22"/>
        <v>-45946.527546296296</v>
      </c>
      <c r="AC29" s="50"/>
      <c r="AD29" s="31">
        <f t="shared" si="23"/>
        <v>-45946.527546296296</v>
      </c>
      <c r="AE29" s="30"/>
      <c r="AF29" s="28">
        <f t="shared" si="24"/>
        <v>-45946.527546296296</v>
      </c>
    </row>
    <row r="30" spans="1:33" s="43" customFormat="1" ht="15" customHeight="1" x14ac:dyDescent="0.4">
      <c r="N30" s="24">
        <v>45946.527754629627</v>
      </c>
      <c r="O30" s="30"/>
      <c r="P30" s="28">
        <f t="shared" si="16"/>
        <v>-45946.527754629627</v>
      </c>
      <c r="Q30" s="50"/>
      <c r="R30" s="31">
        <f t="shared" si="17"/>
        <v>-45946.527754629627</v>
      </c>
      <c r="S30" s="30"/>
      <c r="T30" s="28">
        <f t="shared" si="18"/>
        <v>-45946.527754629627</v>
      </c>
      <c r="U30" s="50"/>
      <c r="V30" s="31">
        <f t="shared" si="19"/>
        <v>-45946.527754629627</v>
      </c>
      <c r="W30" s="30"/>
      <c r="X30" s="28">
        <f t="shared" si="20"/>
        <v>-45946.527754629627</v>
      </c>
      <c r="Y30" s="50"/>
      <c r="Z30" s="31">
        <f t="shared" si="21"/>
        <v>-45946.527754629627</v>
      </c>
      <c r="AA30" s="30"/>
      <c r="AB30" s="28">
        <f t="shared" si="22"/>
        <v>-45946.527754629627</v>
      </c>
      <c r="AC30" s="50"/>
      <c r="AD30" s="31">
        <f t="shared" si="23"/>
        <v>-45946.527754629627</v>
      </c>
      <c r="AE30" s="30"/>
      <c r="AF30" s="28">
        <f t="shared" si="24"/>
        <v>-45946.527754629627</v>
      </c>
    </row>
    <row r="31" spans="1:33" s="43" customFormat="1" ht="15" customHeight="1" x14ac:dyDescent="0.4">
      <c r="N31" s="29">
        <v>45946.527974537035</v>
      </c>
      <c r="O31" s="30"/>
      <c r="P31" s="28">
        <f t="shared" si="16"/>
        <v>-45946.527974537035</v>
      </c>
      <c r="Q31" s="50"/>
      <c r="R31" s="31">
        <f t="shared" si="17"/>
        <v>-45946.527974537035</v>
      </c>
      <c r="S31" s="30"/>
      <c r="T31" s="28">
        <f t="shared" si="18"/>
        <v>-45946.527974537035</v>
      </c>
      <c r="U31" s="50"/>
      <c r="V31" s="31">
        <f t="shared" si="19"/>
        <v>-45946.527974537035</v>
      </c>
      <c r="W31" s="30"/>
      <c r="X31" s="28">
        <f t="shared" si="20"/>
        <v>-45946.527974537035</v>
      </c>
      <c r="Y31" s="50"/>
      <c r="Z31" s="31">
        <f t="shared" si="21"/>
        <v>-45946.527974537035</v>
      </c>
      <c r="AA31" s="30"/>
      <c r="AB31" s="28">
        <f t="shared" si="22"/>
        <v>-45946.527974537035</v>
      </c>
      <c r="AC31" s="50"/>
      <c r="AD31" s="31">
        <f t="shared" si="23"/>
        <v>-45946.527974537035</v>
      </c>
      <c r="AE31" s="30"/>
      <c r="AF31" s="28">
        <f t="shared" si="24"/>
        <v>-45946.527974537035</v>
      </c>
    </row>
    <row r="32" spans="1:33" s="43" customFormat="1" ht="15" customHeight="1" x14ac:dyDescent="0.4">
      <c r="N32" s="29">
        <v>45946.529004629629</v>
      </c>
      <c r="O32" s="30"/>
      <c r="P32" s="28">
        <f t="shared" si="16"/>
        <v>-45946.529004629629</v>
      </c>
      <c r="Q32" s="50"/>
      <c r="R32" s="31">
        <f t="shared" si="17"/>
        <v>-45946.529004629629</v>
      </c>
      <c r="S32" s="30"/>
      <c r="T32" s="28">
        <f t="shared" si="18"/>
        <v>-45946.529004629629</v>
      </c>
      <c r="U32" s="50"/>
      <c r="V32" s="31">
        <f t="shared" si="19"/>
        <v>-45946.529004629629</v>
      </c>
      <c r="W32" s="30"/>
      <c r="X32" s="28">
        <f t="shared" si="20"/>
        <v>-45946.529004629629</v>
      </c>
      <c r="Y32" s="50"/>
      <c r="Z32" s="31">
        <f t="shared" si="21"/>
        <v>-45946.529004629629</v>
      </c>
      <c r="AA32" s="30"/>
      <c r="AB32" s="28">
        <f t="shared" si="22"/>
        <v>-45946.529004629629</v>
      </c>
      <c r="AC32" s="50"/>
      <c r="AD32" s="31">
        <f t="shared" si="23"/>
        <v>-45946.529004629629</v>
      </c>
      <c r="AE32" s="30"/>
      <c r="AF32" s="28">
        <f t="shared" si="24"/>
        <v>-45946.529004629629</v>
      </c>
    </row>
    <row r="33" spans="13:32" s="43" customFormat="1" ht="15" customHeight="1" x14ac:dyDescent="0.4">
      <c r="N33" s="24">
        <v>45946.529293981483</v>
      </c>
      <c r="O33" s="30"/>
      <c r="P33" s="28">
        <f t="shared" si="16"/>
        <v>-45946.529293981483</v>
      </c>
      <c r="Q33" s="50"/>
      <c r="R33" s="31">
        <f t="shared" si="17"/>
        <v>-45946.529293981483</v>
      </c>
      <c r="S33" s="30"/>
      <c r="T33" s="28">
        <f t="shared" si="18"/>
        <v>-45946.529293981483</v>
      </c>
      <c r="U33" s="50"/>
      <c r="V33" s="31">
        <f t="shared" si="19"/>
        <v>-45946.529293981483</v>
      </c>
      <c r="W33" s="30"/>
      <c r="X33" s="28">
        <f t="shared" si="20"/>
        <v>-45946.529293981483</v>
      </c>
      <c r="Y33" s="50"/>
      <c r="Z33" s="31">
        <f t="shared" si="21"/>
        <v>-45946.529293981483</v>
      </c>
      <c r="AA33" s="30"/>
      <c r="AB33" s="28">
        <f t="shared" si="22"/>
        <v>-45946.529293981483</v>
      </c>
      <c r="AC33" s="50"/>
      <c r="AD33" s="31">
        <f t="shared" si="23"/>
        <v>-45946.529293981483</v>
      </c>
      <c r="AE33" s="30"/>
      <c r="AF33" s="28">
        <f t="shared" si="24"/>
        <v>-45946.529293981483</v>
      </c>
    </row>
    <row r="34" spans="13:32" s="43" customFormat="1" ht="15" customHeight="1" x14ac:dyDescent="0.4">
      <c r="N34" s="29">
        <v>45946.53019675926</v>
      </c>
      <c r="O34" s="30"/>
      <c r="P34" s="28">
        <f t="shared" si="16"/>
        <v>-45946.53019675926</v>
      </c>
      <c r="Q34" s="50"/>
      <c r="R34" s="31">
        <f t="shared" si="17"/>
        <v>-45946.53019675926</v>
      </c>
      <c r="S34" s="30"/>
      <c r="T34" s="28">
        <f t="shared" si="18"/>
        <v>-45946.53019675926</v>
      </c>
      <c r="U34" s="50"/>
      <c r="V34" s="31">
        <f t="shared" si="19"/>
        <v>-45946.53019675926</v>
      </c>
      <c r="W34" s="30"/>
      <c r="X34" s="28">
        <f t="shared" si="20"/>
        <v>-45946.53019675926</v>
      </c>
      <c r="Y34" s="50"/>
      <c r="Z34" s="31">
        <f t="shared" si="21"/>
        <v>-45946.53019675926</v>
      </c>
      <c r="AA34" s="30"/>
      <c r="AB34" s="28">
        <f t="shared" si="22"/>
        <v>-45946.53019675926</v>
      </c>
      <c r="AC34" s="50"/>
      <c r="AD34" s="31">
        <f t="shared" si="23"/>
        <v>-45946.53019675926</v>
      </c>
      <c r="AE34" s="30"/>
      <c r="AF34" s="28">
        <f t="shared" si="24"/>
        <v>-45946.53019675926</v>
      </c>
    </row>
    <row r="35" spans="13:32" s="43" customFormat="1" ht="15" customHeight="1" x14ac:dyDescent="0.4">
      <c r="N35" s="24">
        <v>45946.530451388891</v>
      </c>
      <c r="O35" s="30"/>
      <c r="P35" s="28">
        <f t="shared" si="16"/>
        <v>-45946.530451388891</v>
      </c>
      <c r="Q35" s="50"/>
      <c r="R35" s="31">
        <f t="shared" si="17"/>
        <v>-45946.530451388891</v>
      </c>
      <c r="S35" s="30"/>
      <c r="T35" s="28">
        <f t="shared" si="18"/>
        <v>-45946.530451388891</v>
      </c>
      <c r="U35" s="50"/>
      <c r="V35" s="31">
        <f t="shared" si="19"/>
        <v>-45946.530451388891</v>
      </c>
      <c r="W35" s="30"/>
      <c r="X35" s="28">
        <f t="shared" si="20"/>
        <v>-45946.530451388891</v>
      </c>
      <c r="Y35" s="50"/>
      <c r="Z35" s="31">
        <f t="shared" si="21"/>
        <v>-45946.530451388891</v>
      </c>
      <c r="AA35" s="30"/>
      <c r="AB35" s="28">
        <f t="shared" si="22"/>
        <v>-45946.530451388891</v>
      </c>
      <c r="AC35" s="50"/>
      <c r="AD35" s="31">
        <f t="shared" si="23"/>
        <v>-45946.530451388891</v>
      </c>
      <c r="AE35" s="30"/>
      <c r="AF35" s="28">
        <f t="shared" si="24"/>
        <v>-45946.530451388891</v>
      </c>
    </row>
    <row r="36" spans="13:32" s="43" customFormat="1" ht="15" customHeight="1" x14ac:dyDescent="0.4">
      <c r="N36" s="24">
        <v>45946.531817129631</v>
      </c>
      <c r="O36" s="30"/>
      <c r="P36" s="28">
        <f t="shared" si="16"/>
        <v>-45946.531817129631</v>
      </c>
      <c r="Q36" s="50"/>
      <c r="R36" s="31">
        <f t="shared" si="17"/>
        <v>-45946.531817129631</v>
      </c>
      <c r="S36" s="30"/>
      <c r="T36" s="28">
        <f t="shared" si="18"/>
        <v>-45946.531817129631</v>
      </c>
      <c r="U36" s="50"/>
      <c r="V36" s="31">
        <f t="shared" si="19"/>
        <v>-45946.531817129631</v>
      </c>
      <c r="W36" s="30"/>
      <c r="X36" s="28">
        <f t="shared" si="20"/>
        <v>-45946.531817129631</v>
      </c>
      <c r="Y36" s="50"/>
      <c r="Z36" s="31">
        <f t="shared" si="21"/>
        <v>-45946.531817129631</v>
      </c>
      <c r="AA36" s="30"/>
      <c r="AB36" s="28">
        <f t="shared" si="22"/>
        <v>-45946.531817129631</v>
      </c>
      <c r="AC36" s="50"/>
      <c r="AD36" s="31">
        <f t="shared" si="23"/>
        <v>-45946.531817129631</v>
      </c>
      <c r="AE36" s="30"/>
      <c r="AF36" s="28">
        <f t="shared" si="24"/>
        <v>-45946.531817129631</v>
      </c>
    </row>
    <row r="37" spans="13:32" s="43" customFormat="1" ht="15" customHeight="1" x14ac:dyDescent="0.4">
      <c r="N37" s="29">
        <v>45946.532094907408</v>
      </c>
      <c r="O37" s="30"/>
      <c r="P37" s="28">
        <f t="shared" si="16"/>
        <v>-45946.532094907408</v>
      </c>
      <c r="Q37" s="50"/>
      <c r="R37" s="31">
        <f t="shared" si="17"/>
        <v>-45946.532094907408</v>
      </c>
      <c r="S37" s="30"/>
      <c r="T37" s="28">
        <f t="shared" si="18"/>
        <v>-45946.532094907408</v>
      </c>
      <c r="U37" s="50"/>
      <c r="V37" s="31">
        <f t="shared" si="19"/>
        <v>-45946.532094907408</v>
      </c>
      <c r="W37" s="30"/>
      <c r="X37" s="28">
        <f t="shared" si="20"/>
        <v>-45946.532094907408</v>
      </c>
      <c r="Y37" s="50"/>
      <c r="Z37" s="31">
        <f t="shared" si="21"/>
        <v>-45946.532094907408</v>
      </c>
      <c r="AA37" s="30"/>
      <c r="AB37" s="28">
        <f t="shared" si="22"/>
        <v>-45946.532094907408</v>
      </c>
      <c r="AC37" s="50"/>
      <c r="AD37" s="31">
        <f t="shared" si="23"/>
        <v>-45946.532094907408</v>
      </c>
      <c r="AE37" s="30"/>
      <c r="AF37" s="28">
        <f t="shared" si="24"/>
        <v>-45946.532094907408</v>
      </c>
    </row>
    <row r="38" spans="13:32" s="43" customFormat="1" ht="15" customHeight="1" x14ac:dyDescent="0.4">
      <c r="N38" s="29">
        <v>45946.532766203702</v>
      </c>
      <c r="O38" s="30"/>
      <c r="P38" s="28">
        <f t="shared" si="16"/>
        <v>-45946.532766203702</v>
      </c>
      <c r="Q38" s="50"/>
      <c r="R38" s="31">
        <f t="shared" si="17"/>
        <v>-45946.532766203702</v>
      </c>
      <c r="S38" s="30"/>
      <c r="T38" s="28">
        <f t="shared" si="18"/>
        <v>-45946.532766203702</v>
      </c>
      <c r="U38" s="50"/>
      <c r="V38" s="31">
        <f t="shared" si="19"/>
        <v>-45946.532766203702</v>
      </c>
      <c r="W38" s="30"/>
      <c r="X38" s="28">
        <f t="shared" si="20"/>
        <v>-45946.532766203702</v>
      </c>
      <c r="Y38" s="50"/>
      <c r="Z38" s="31">
        <f t="shared" si="21"/>
        <v>-45946.532766203702</v>
      </c>
      <c r="AA38" s="30"/>
      <c r="AB38" s="28">
        <f t="shared" si="22"/>
        <v>-45946.532766203702</v>
      </c>
      <c r="AC38" s="50"/>
      <c r="AD38" s="31">
        <f t="shared" si="23"/>
        <v>-45946.532766203702</v>
      </c>
      <c r="AE38" s="30"/>
      <c r="AF38" s="28">
        <f t="shared" si="24"/>
        <v>-45946.532766203702</v>
      </c>
    </row>
    <row r="39" spans="13:32" s="43" customFormat="1" ht="15" customHeight="1" x14ac:dyDescent="0.4">
      <c r="N39" s="29">
        <v>45946.532997685186</v>
      </c>
      <c r="O39" s="30"/>
      <c r="P39" s="28">
        <f t="shared" si="16"/>
        <v>-45946.532997685186</v>
      </c>
      <c r="Q39" s="50"/>
      <c r="R39" s="31">
        <f t="shared" si="17"/>
        <v>-45946.532997685186</v>
      </c>
      <c r="S39" s="30"/>
      <c r="T39" s="28">
        <f t="shared" si="18"/>
        <v>-45946.532997685186</v>
      </c>
      <c r="U39" s="50"/>
      <c r="V39" s="31">
        <f t="shared" si="19"/>
        <v>-45946.532997685186</v>
      </c>
      <c r="W39" s="30"/>
      <c r="X39" s="28">
        <f t="shared" si="20"/>
        <v>-45946.532997685186</v>
      </c>
      <c r="Y39" s="50"/>
      <c r="Z39" s="31">
        <f t="shared" si="21"/>
        <v>-45946.532997685186</v>
      </c>
      <c r="AA39" s="30"/>
      <c r="AB39" s="28">
        <f t="shared" si="22"/>
        <v>-45946.532997685186</v>
      </c>
      <c r="AC39" s="50"/>
      <c r="AD39" s="31">
        <f t="shared" si="23"/>
        <v>-45946.532997685186</v>
      </c>
      <c r="AE39" s="30"/>
      <c r="AF39" s="28">
        <f t="shared" si="24"/>
        <v>-45946.532997685186</v>
      </c>
    </row>
    <row r="40" spans="13:32" s="43" customFormat="1" ht="15" customHeight="1" x14ac:dyDescent="0.4">
      <c r="N40" s="24">
        <v>45946.533206018517</v>
      </c>
      <c r="O40" s="30"/>
      <c r="P40" s="28">
        <f t="shared" si="16"/>
        <v>-45946.533206018517</v>
      </c>
      <c r="Q40" s="50"/>
      <c r="R40" s="31">
        <f t="shared" si="17"/>
        <v>-45946.533206018517</v>
      </c>
      <c r="S40" s="30"/>
      <c r="T40" s="28">
        <f t="shared" si="18"/>
        <v>-45946.533206018517</v>
      </c>
      <c r="U40" s="50"/>
      <c r="V40" s="31">
        <f t="shared" si="19"/>
        <v>-45946.533206018517</v>
      </c>
      <c r="W40" s="30"/>
      <c r="X40" s="28">
        <f t="shared" si="20"/>
        <v>-45946.533206018517</v>
      </c>
      <c r="Y40" s="50"/>
      <c r="Z40" s="31">
        <f t="shared" si="21"/>
        <v>-45946.533206018517</v>
      </c>
      <c r="AA40" s="30"/>
      <c r="AB40" s="28">
        <f t="shared" si="22"/>
        <v>-45946.533206018517</v>
      </c>
      <c r="AC40" s="50"/>
      <c r="AD40" s="31">
        <f t="shared" si="23"/>
        <v>-45946.533206018517</v>
      </c>
      <c r="AE40" s="30"/>
      <c r="AF40" s="28">
        <f t="shared" si="24"/>
        <v>-45946.533206018517</v>
      </c>
    </row>
    <row r="41" spans="13:32" s="43" customFormat="1" ht="15" customHeight="1" x14ac:dyDescent="0.4">
      <c r="N41" s="29">
        <v>45946.534282407411</v>
      </c>
      <c r="O41" s="30"/>
      <c r="P41" s="28">
        <f t="shared" si="16"/>
        <v>-45946.534282407411</v>
      </c>
      <c r="Q41" s="50"/>
      <c r="R41" s="31">
        <f t="shared" si="17"/>
        <v>-45946.534282407411</v>
      </c>
      <c r="S41" s="30"/>
      <c r="T41" s="28">
        <f t="shared" si="18"/>
        <v>-45946.534282407411</v>
      </c>
      <c r="U41" s="50"/>
      <c r="V41" s="31">
        <f t="shared" si="19"/>
        <v>-45946.534282407411</v>
      </c>
      <c r="W41" s="30"/>
      <c r="X41" s="28">
        <f t="shared" si="20"/>
        <v>-45946.534282407411</v>
      </c>
      <c r="Y41" s="50"/>
      <c r="Z41" s="31">
        <f t="shared" si="21"/>
        <v>-45946.534282407411</v>
      </c>
      <c r="AA41" s="30"/>
      <c r="AB41" s="28">
        <f t="shared" si="22"/>
        <v>-45946.534282407411</v>
      </c>
      <c r="AC41" s="50"/>
      <c r="AD41" s="31">
        <f t="shared" si="23"/>
        <v>-45946.534282407411</v>
      </c>
      <c r="AE41" s="30"/>
      <c r="AF41" s="28">
        <f t="shared" si="24"/>
        <v>-45946.534282407411</v>
      </c>
    </row>
    <row r="42" spans="13:32" s="43" customFormat="1" ht="15" customHeight="1" x14ac:dyDescent="0.4">
      <c r="N42" s="29">
        <v>45946.534479166665</v>
      </c>
      <c r="O42" s="30"/>
      <c r="P42" s="28">
        <f t="shared" si="16"/>
        <v>-45946.534479166665</v>
      </c>
      <c r="Q42" s="50"/>
      <c r="R42" s="31">
        <f t="shared" si="17"/>
        <v>-45946.534479166665</v>
      </c>
      <c r="S42" s="30"/>
      <c r="T42" s="28">
        <f t="shared" si="18"/>
        <v>-45946.534479166665</v>
      </c>
      <c r="U42" s="50"/>
      <c r="V42" s="31">
        <f t="shared" si="19"/>
        <v>-45946.534479166665</v>
      </c>
      <c r="W42" s="30"/>
      <c r="X42" s="28">
        <f t="shared" si="20"/>
        <v>-45946.534479166665</v>
      </c>
      <c r="Y42" s="50"/>
      <c r="Z42" s="31">
        <f t="shared" si="21"/>
        <v>-45946.534479166665</v>
      </c>
      <c r="AA42" s="30"/>
      <c r="AB42" s="28">
        <f t="shared" si="22"/>
        <v>-45946.534479166665</v>
      </c>
      <c r="AC42" s="50"/>
      <c r="AD42" s="31">
        <f t="shared" si="23"/>
        <v>-45946.534479166665</v>
      </c>
      <c r="AE42" s="30"/>
      <c r="AF42" s="28">
        <f t="shared" si="24"/>
        <v>-45946.534479166665</v>
      </c>
    </row>
    <row r="43" spans="13:32" s="43" customFormat="1" ht="15" customHeight="1" x14ac:dyDescent="0.4">
      <c r="N43" s="29"/>
      <c r="O43" s="30"/>
      <c r="P43" s="28">
        <f t="shared" si="16"/>
        <v>0</v>
      </c>
      <c r="Q43" s="50"/>
      <c r="R43" s="31">
        <f t="shared" si="17"/>
        <v>0</v>
      </c>
      <c r="S43" s="30"/>
      <c r="T43" s="28">
        <f t="shared" si="18"/>
        <v>0</v>
      </c>
      <c r="U43" s="50"/>
      <c r="V43" s="31">
        <f t="shared" si="19"/>
        <v>0</v>
      </c>
      <c r="W43" s="30"/>
      <c r="X43" s="28">
        <f t="shared" si="20"/>
        <v>0</v>
      </c>
      <c r="Y43" s="50"/>
      <c r="Z43" s="31">
        <f t="shared" si="21"/>
        <v>0</v>
      </c>
      <c r="AA43" s="30"/>
      <c r="AB43" s="28">
        <f t="shared" si="22"/>
        <v>0</v>
      </c>
      <c r="AC43" s="50"/>
      <c r="AD43" s="31">
        <f t="shared" si="23"/>
        <v>0</v>
      </c>
      <c r="AE43" s="30"/>
      <c r="AF43" s="28">
        <f t="shared" si="24"/>
        <v>0</v>
      </c>
    </row>
    <row r="44" spans="13:32" ht="15" customHeight="1" x14ac:dyDescent="0.4">
      <c r="M44" s="43"/>
      <c r="N44" s="29"/>
      <c r="O44" s="30"/>
      <c r="P44" s="28">
        <f t="shared" si="16"/>
        <v>0</v>
      </c>
      <c r="Q44" s="50"/>
      <c r="R44" s="31">
        <f t="shared" si="17"/>
        <v>0</v>
      </c>
      <c r="S44" s="30"/>
      <c r="T44" s="28">
        <f t="shared" si="18"/>
        <v>0</v>
      </c>
      <c r="U44" s="50"/>
      <c r="V44" s="31">
        <f t="shared" si="19"/>
        <v>0</v>
      </c>
      <c r="W44" s="30"/>
      <c r="X44" s="28">
        <f t="shared" si="20"/>
        <v>0</v>
      </c>
      <c r="Y44" s="50"/>
      <c r="Z44" s="31">
        <f t="shared" si="21"/>
        <v>0</v>
      </c>
      <c r="AA44" s="30"/>
      <c r="AB44" s="28">
        <f t="shared" si="22"/>
        <v>0</v>
      </c>
      <c r="AC44" s="50"/>
      <c r="AD44" s="31">
        <f t="shared" si="23"/>
        <v>0</v>
      </c>
      <c r="AE44" s="30"/>
      <c r="AF44" s="28">
        <f t="shared" si="24"/>
        <v>0</v>
      </c>
    </row>
    <row r="45" spans="13:32" ht="15" customHeight="1" x14ac:dyDescent="0.4">
      <c r="N45" s="24"/>
      <c r="O45" s="30"/>
      <c r="P45" s="28">
        <f t="shared" si="16"/>
        <v>0</v>
      </c>
      <c r="Q45" s="50"/>
      <c r="R45" s="31">
        <f t="shared" si="17"/>
        <v>0</v>
      </c>
      <c r="S45" s="30"/>
      <c r="T45" s="28">
        <f t="shared" si="18"/>
        <v>0</v>
      </c>
      <c r="U45" s="50"/>
      <c r="V45" s="31">
        <f t="shared" si="19"/>
        <v>0</v>
      </c>
      <c r="W45" s="30"/>
      <c r="X45" s="28">
        <f t="shared" si="20"/>
        <v>0</v>
      </c>
      <c r="Y45" s="50"/>
      <c r="Z45" s="31">
        <f t="shared" si="21"/>
        <v>0</v>
      </c>
      <c r="AA45" s="30"/>
      <c r="AB45" s="28">
        <f t="shared" si="22"/>
        <v>0</v>
      </c>
      <c r="AC45" s="50"/>
      <c r="AD45" s="31">
        <f t="shared" si="23"/>
        <v>0</v>
      </c>
      <c r="AE45" s="30"/>
      <c r="AF45" s="28">
        <f t="shared" si="24"/>
        <v>0</v>
      </c>
    </row>
    <row r="46" spans="13:32" s="43" customFormat="1" ht="15" customHeight="1" x14ac:dyDescent="0.4">
      <c r="N46" s="29"/>
      <c r="O46" s="30"/>
      <c r="P46" s="28">
        <f t="shared" si="16"/>
        <v>0</v>
      </c>
      <c r="Q46" s="50"/>
      <c r="R46" s="31">
        <f t="shared" si="17"/>
        <v>0</v>
      </c>
      <c r="S46" s="30"/>
      <c r="T46" s="28">
        <f t="shared" si="18"/>
        <v>0</v>
      </c>
      <c r="U46" s="50"/>
      <c r="V46" s="31">
        <f t="shared" si="19"/>
        <v>0</v>
      </c>
      <c r="W46" s="30"/>
      <c r="X46" s="28">
        <f t="shared" si="20"/>
        <v>0</v>
      </c>
      <c r="Y46" s="50"/>
      <c r="Z46" s="31">
        <f t="shared" si="21"/>
        <v>0</v>
      </c>
      <c r="AA46" s="30"/>
      <c r="AB46" s="28">
        <f t="shared" si="22"/>
        <v>0</v>
      </c>
      <c r="AC46" s="50"/>
      <c r="AD46" s="31">
        <f t="shared" si="23"/>
        <v>0</v>
      </c>
      <c r="AE46" s="30"/>
      <c r="AF46" s="28">
        <f t="shared" si="24"/>
        <v>0</v>
      </c>
    </row>
    <row r="47" spans="13:32" s="43" customFormat="1" ht="15" customHeight="1" x14ac:dyDescent="0.4">
      <c r="N47" s="29"/>
      <c r="O47" s="30"/>
      <c r="P47" s="28">
        <f t="shared" si="16"/>
        <v>0</v>
      </c>
      <c r="Q47" s="50"/>
      <c r="R47" s="31">
        <f t="shared" si="17"/>
        <v>0</v>
      </c>
      <c r="S47" s="30"/>
      <c r="T47" s="28">
        <f t="shared" si="18"/>
        <v>0</v>
      </c>
      <c r="U47" s="50"/>
      <c r="V47" s="31">
        <f t="shared" si="19"/>
        <v>0</v>
      </c>
      <c r="W47" s="30"/>
      <c r="X47" s="28">
        <f t="shared" si="20"/>
        <v>0</v>
      </c>
      <c r="Y47" s="50"/>
      <c r="Z47" s="31">
        <f t="shared" si="21"/>
        <v>0</v>
      </c>
      <c r="AA47" s="30"/>
      <c r="AB47" s="28">
        <f t="shared" si="22"/>
        <v>0</v>
      </c>
      <c r="AC47" s="50"/>
      <c r="AD47" s="31">
        <f t="shared" si="23"/>
        <v>0</v>
      </c>
      <c r="AE47" s="30"/>
      <c r="AF47" s="28">
        <f t="shared" si="24"/>
        <v>0</v>
      </c>
    </row>
    <row r="48" spans="13:32" s="43" customFormat="1" ht="15" customHeight="1" x14ac:dyDescent="0.4">
      <c r="N48" s="29"/>
      <c r="O48" s="30"/>
      <c r="P48" s="28">
        <f t="shared" si="16"/>
        <v>0</v>
      </c>
      <c r="Q48" s="50"/>
      <c r="R48" s="31">
        <f t="shared" si="17"/>
        <v>0</v>
      </c>
      <c r="S48" s="30"/>
      <c r="T48" s="28">
        <f t="shared" si="18"/>
        <v>0</v>
      </c>
      <c r="U48" s="50"/>
      <c r="V48" s="31">
        <f t="shared" si="19"/>
        <v>0</v>
      </c>
      <c r="W48" s="30"/>
      <c r="X48" s="28">
        <f t="shared" si="20"/>
        <v>0</v>
      </c>
      <c r="Y48" s="50"/>
      <c r="Z48" s="31">
        <f t="shared" si="21"/>
        <v>0</v>
      </c>
      <c r="AA48" s="30"/>
      <c r="AB48" s="28">
        <f t="shared" si="22"/>
        <v>0</v>
      </c>
      <c r="AC48" s="50"/>
      <c r="AD48" s="31">
        <f t="shared" si="23"/>
        <v>0</v>
      </c>
      <c r="AE48" s="30"/>
      <c r="AF48" s="28">
        <f t="shared" si="24"/>
        <v>0</v>
      </c>
    </row>
    <row r="49" spans="14:32" s="43" customFormat="1" ht="15" customHeight="1" x14ac:dyDescent="0.4">
      <c r="N49" s="29"/>
      <c r="O49" s="30"/>
      <c r="P49" s="28">
        <f t="shared" si="16"/>
        <v>0</v>
      </c>
      <c r="Q49" s="50"/>
      <c r="R49" s="31">
        <f t="shared" si="17"/>
        <v>0</v>
      </c>
      <c r="S49" s="30"/>
      <c r="T49" s="28">
        <f t="shared" si="18"/>
        <v>0</v>
      </c>
      <c r="U49" s="50"/>
      <c r="V49" s="31">
        <f t="shared" si="19"/>
        <v>0</v>
      </c>
      <c r="W49" s="30"/>
      <c r="X49" s="28">
        <f t="shared" si="20"/>
        <v>0</v>
      </c>
      <c r="Y49" s="50"/>
      <c r="Z49" s="31">
        <f t="shared" si="21"/>
        <v>0</v>
      </c>
      <c r="AA49" s="30"/>
      <c r="AB49" s="28">
        <f t="shared" si="22"/>
        <v>0</v>
      </c>
      <c r="AC49" s="50"/>
      <c r="AD49" s="31">
        <f t="shared" si="23"/>
        <v>0</v>
      </c>
      <c r="AE49" s="30"/>
      <c r="AF49" s="28">
        <f t="shared" si="24"/>
        <v>0</v>
      </c>
    </row>
    <row r="50" spans="14:32" s="43" customFormat="1" ht="15" customHeight="1" x14ac:dyDescent="0.4">
      <c r="N50" s="29"/>
      <c r="O50" s="30"/>
      <c r="P50" s="28">
        <f t="shared" si="16"/>
        <v>0</v>
      </c>
      <c r="Q50" s="50"/>
      <c r="R50" s="31">
        <f t="shared" si="17"/>
        <v>0</v>
      </c>
      <c r="S50" s="30"/>
      <c r="T50" s="28">
        <f t="shared" si="18"/>
        <v>0</v>
      </c>
      <c r="U50" s="50"/>
      <c r="V50" s="31">
        <f t="shared" si="19"/>
        <v>0</v>
      </c>
      <c r="W50" s="30"/>
      <c r="X50" s="28">
        <f t="shared" si="20"/>
        <v>0</v>
      </c>
      <c r="Y50" s="50"/>
      <c r="Z50" s="31">
        <f t="shared" si="21"/>
        <v>0</v>
      </c>
      <c r="AA50" s="30"/>
      <c r="AB50" s="28">
        <f t="shared" si="22"/>
        <v>0</v>
      </c>
      <c r="AC50" s="50"/>
      <c r="AD50" s="31">
        <f t="shared" si="23"/>
        <v>0</v>
      </c>
      <c r="AE50" s="30"/>
      <c r="AF50" s="28">
        <f t="shared" si="24"/>
        <v>0</v>
      </c>
    </row>
    <row r="51" spans="14:32" s="43" customFormat="1" ht="15" customHeight="1" x14ac:dyDescent="0.4">
      <c r="N51" s="29"/>
      <c r="O51" s="30"/>
      <c r="P51" s="28">
        <f t="shared" si="16"/>
        <v>0</v>
      </c>
      <c r="Q51" s="50"/>
      <c r="R51" s="31">
        <f t="shared" si="17"/>
        <v>0</v>
      </c>
      <c r="S51" s="30"/>
      <c r="T51" s="28">
        <f t="shared" si="18"/>
        <v>0</v>
      </c>
      <c r="U51" s="50"/>
      <c r="V51" s="31">
        <f t="shared" si="19"/>
        <v>0</v>
      </c>
      <c r="W51" s="30"/>
      <c r="X51" s="28">
        <f t="shared" si="20"/>
        <v>0</v>
      </c>
      <c r="Y51" s="50"/>
      <c r="Z51" s="31">
        <f t="shared" si="21"/>
        <v>0</v>
      </c>
      <c r="AA51" s="30"/>
      <c r="AB51" s="28">
        <f t="shared" si="22"/>
        <v>0</v>
      </c>
      <c r="AC51" s="50"/>
      <c r="AD51" s="31">
        <f t="shared" si="23"/>
        <v>0</v>
      </c>
      <c r="AE51" s="30"/>
      <c r="AF51" s="28">
        <f t="shared" si="24"/>
        <v>0</v>
      </c>
    </row>
    <row r="52" spans="14:32" s="43" customFormat="1" ht="15" customHeight="1" x14ac:dyDescent="0.4">
      <c r="N52" s="29"/>
      <c r="O52" s="30"/>
      <c r="P52" s="28">
        <f t="shared" si="16"/>
        <v>0</v>
      </c>
      <c r="Q52" s="50"/>
      <c r="R52" s="31">
        <f t="shared" si="17"/>
        <v>0</v>
      </c>
      <c r="S52" s="30"/>
      <c r="T52" s="28">
        <f t="shared" si="18"/>
        <v>0</v>
      </c>
      <c r="U52" s="50"/>
      <c r="V52" s="31">
        <f t="shared" si="19"/>
        <v>0</v>
      </c>
      <c r="W52" s="30"/>
      <c r="X52" s="28">
        <f t="shared" si="20"/>
        <v>0</v>
      </c>
      <c r="Y52" s="50"/>
      <c r="Z52" s="31">
        <f t="shared" si="21"/>
        <v>0</v>
      </c>
      <c r="AA52" s="30"/>
      <c r="AB52" s="28">
        <f t="shared" si="22"/>
        <v>0</v>
      </c>
      <c r="AC52" s="50"/>
      <c r="AD52" s="31">
        <f t="shared" si="23"/>
        <v>0</v>
      </c>
      <c r="AE52" s="30"/>
      <c r="AF52" s="28">
        <f t="shared" si="24"/>
        <v>0</v>
      </c>
    </row>
    <row r="53" spans="14:32" s="43" customFormat="1" ht="15" customHeight="1" x14ac:dyDescent="0.4">
      <c r="N53" s="29"/>
      <c r="O53" s="30"/>
      <c r="P53" s="28">
        <f t="shared" si="16"/>
        <v>0</v>
      </c>
      <c r="Q53" s="50"/>
      <c r="R53" s="31">
        <f t="shared" si="17"/>
        <v>0</v>
      </c>
      <c r="S53" s="30"/>
      <c r="T53" s="28">
        <f t="shared" si="18"/>
        <v>0</v>
      </c>
      <c r="U53" s="50"/>
      <c r="V53" s="31">
        <f t="shared" si="19"/>
        <v>0</v>
      </c>
      <c r="W53" s="30"/>
      <c r="X53" s="28">
        <f t="shared" si="20"/>
        <v>0</v>
      </c>
      <c r="Y53" s="50"/>
      <c r="Z53" s="31">
        <f t="shared" si="21"/>
        <v>0</v>
      </c>
      <c r="AA53" s="30"/>
      <c r="AB53" s="28">
        <f t="shared" si="22"/>
        <v>0</v>
      </c>
      <c r="AC53" s="50"/>
      <c r="AD53" s="31">
        <f t="shared" si="23"/>
        <v>0</v>
      </c>
      <c r="AE53" s="30"/>
      <c r="AF53" s="28">
        <f t="shared" si="24"/>
        <v>0</v>
      </c>
    </row>
    <row r="54" spans="14:32" s="43" customFormat="1" ht="15" customHeight="1" x14ac:dyDescent="0.4">
      <c r="N54" s="24"/>
      <c r="O54" s="30"/>
      <c r="P54" s="28">
        <f t="shared" si="16"/>
        <v>0</v>
      </c>
      <c r="Q54" s="50"/>
      <c r="R54" s="31">
        <f t="shared" si="17"/>
        <v>0</v>
      </c>
      <c r="S54" s="30"/>
      <c r="T54" s="28">
        <f t="shared" si="18"/>
        <v>0</v>
      </c>
      <c r="U54" s="50"/>
      <c r="V54" s="31">
        <f t="shared" si="19"/>
        <v>0</v>
      </c>
      <c r="W54" s="30"/>
      <c r="X54" s="28">
        <f t="shared" si="20"/>
        <v>0</v>
      </c>
      <c r="Y54" s="50"/>
      <c r="Z54" s="31">
        <f t="shared" si="21"/>
        <v>0</v>
      </c>
      <c r="AA54" s="30"/>
      <c r="AB54" s="28">
        <f t="shared" si="22"/>
        <v>0</v>
      </c>
      <c r="AC54" s="50"/>
      <c r="AD54" s="31">
        <f t="shared" si="23"/>
        <v>0</v>
      </c>
      <c r="AE54" s="30"/>
      <c r="AF54" s="28">
        <f t="shared" si="24"/>
        <v>0</v>
      </c>
    </row>
    <row r="55" spans="14:32" s="43" customFormat="1" ht="15" customHeight="1" x14ac:dyDescent="0.4">
      <c r="N55" s="29"/>
      <c r="O55" s="30"/>
      <c r="P55" s="28">
        <f t="shared" si="16"/>
        <v>0</v>
      </c>
      <c r="Q55" s="50"/>
      <c r="R55" s="31">
        <f t="shared" si="17"/>
        <v>0</v>
      </c>
      <c r="S55" s="30"/>
      <c r="T55" s="28">
        <f t="shared" si="18"/>
        <v>0</v>
      </c>
      <c r="U55" s="50"/>
      <c r="V55" s="31">
        <f t="shared" si="19"/>
        <v>0</v>
      </c>
      <c r="W55" s="30"/>
      <c r="X55" s="28">
        <f t="shared" si="20"/>
        <v>0</v>
      </c>
      <c r="Y55" s="50"/>
      <c r="Z55" s="31">
        <f t="shared" si="21"/>
        <v>0</v>
      </c>
      <c r="AA55" s="30"/>
      <c r="AB55" s="28">
        <f t="shared" si="22"/>
        <v>0</v>
      </c>
      <c r="AC55" s="50"/>
      <c r="AD55" s="31">
        <f t="shared" si="23"/>
        <v>0</v>
      </c>
      <c r="AE55" s="30"/>
      <c r="AF55" s="28">
        <f t="shared" si="24"/>
        <v>0</v>
      </c>
    </row>
    <row r="56" spans="14:32" s="43" customFormat="1" ht="15" customHeight="1" x14ac:dyDescent="0.4">
      <c r="N56" s="29"/>
      <c r="O56" s="30"/>
      <c r="P56" s="28">
        <f t="shared" si="16"/>
        <v>0</v>
      </c>
      <c r="Q56" s="50"/>
      <c r="R56" s="31">
        <f t="shared" si="17"/>
        <v>0</v>
      </c>
      <c r="S56" s="30"/>
      <c r="T56" s="28">
        <f t="shared" si="18"/>
        <v>0</v>
      </c>
      <c r="U56" s="50"/>
      <c r="V56" s="31">
        <f t="shared" si="19"/>
        <v>0</v>
      </c>
      <c r="W56" s="30"/>
      <c r="X56" s="28">
        <f t="shared" si="20"/>
        <v>0</v>
      </c>
      <c r="Y56" s="50"/>
      <c r="Z56" s="31">
        <f t="shared" si="21"/>
        <v>0</v>
      </c>
      <c r="AA56" s="30"/>
      <c r="AB56" s="28">
        <f t="shared" si="22"/>
        <v>0</v>
      </c>
      <c r="AC56" s="50"/>
      <c r="AD56" s="31">
        <f t="shared" si="23"/>
        <v>0</v>
      </c>
      <c r="AE56" s="30"/>
      <c r="AF56" s="28">
        <f t="shared" si="24"/>
        <v>0</v>
      </c>
    </row>
    <row r="57" spans="14:32" s="43" customFormat="1" ht="15" customHeight="1" x14ac:dyDescent="0.4">
      <c r="N57" s="24"/>
      <c r="O57" s="30"/>
      <c r="P57" s="28">
        <f t="shared" si="16"/>
        <v>0</v>
      </c>
      <c r="Q57" s="50"/>
      <c r="R57" s="31">
        <f t="shared" si="17"/>
        <v>0</v>
      </c>
      <c r="S57" s="30"/>
      <c r="T57" s="28">
        <f t="shared" si="18"/>
        <v>0</v>
      </c>
      <c r="U57" s="50"/>
      <c r="V57" s="31">
        <f t="shared" si="19"/>
        <v>0</v>
      </c>
      <c r="W57" s="30"/>
      <c r="X57" s="28">
        <f t="shared" si="20"/>
        <v>0</v>
      </c>
      <c r="Y57" s="50"/>
      <c r="Z57" s="31">
        <f t="shared" si="21"/>
        <v>0</v>
      </c>
      <c r="AA57" s="30"/>
      <c r="AB57" s="28">
        <f t="shared" si="22"/>
        <v>0</v>
      </c>
      <c r="AC57" s="50"/>
      <c r="AD57" s="31">
        <f t="shared" si="23"/>
        <v>0</v>
      </c>
      <c r="AE57" s="30"/>
      <c r="AF57" s="28">
        <f t="shared" si="24"/>
        <v>0</v>
      </c>
    </row>
    <row r="58" spans="14:32" s="43" customFormat="1" ht="15" customHeight="1" x14ac:dyDescent="0.4">
      <c r="N58" s="29"/>
      <c r="O58" s="30"/>
      <c r="P58" s="28">
        <f t="shared" si="16"/>
        <v>0</v>
      </c>
      <c r="Q58" s="50"/>
      <c r="R58" s="31">
        <f t="shared" si="17"/>
        <v>0</v>
      </c>
      <c r="S58" s="30"/>
      <c r="T58" s="28">
        <f t="shared" si="18"/>
        <v>0</v>
      </c>
      <c r="U58" s="50"/>
      <c r="V58" s="31">
        <f t="shared" si="19"/>
        <v>0</v>
      </c>
      <c r="W58" s="30"/>
      <c r="X58" s="28">
        <f t="shared" si="20"/>
        <v>0</v>
      </c>
      <c r="Y58" s="50"/>
      <c r="Z58" s="31">
        <f t="shared" si="21"/>
        <v>0</v>
      </c>
      <c r="AA58" s="30"/>
      <c r="AB58" s="28">
        <f t="shared" si="22"/>
        <v>0</v>
      </c>
      <c r="AC58" s="50"/>
      <c r="AD58" s="31">
        <f t="shared" si="23"/>
        <v>0</v>
      </c>
      <c r="AE58" s="30"/>
      <c r="AF58" s="28">
        <f t="shared" si="24"/>
        <v>0</v>
      </c>
    </row>
    <row r="59" spans="14:32" s="43" customFormat="1" ht="15" customHeight="1" x14ac:dyDescent="0.4">
      <c r="N59" s="29"/>
      <c r="O59" s="30"/>
      <c r="P59" s="28">
        <f t="shared" si="16"/>
        <v>0</v>
      </c>
      <c r="Q59" s="50"/>
      <c r="R59" s="31">
        <f t="shared" si="17"/>
        <v>0</v>
      </c>
      <c r="S59" s="30"/>
      <c r="T59" s="28">
        <f t="shared" si="18"/>
        <v>0</v>
      </c>
      <c r="U59" s="50"/>
      <c r="V59" s="31">
        <f t="shared" si="19"/>
        <v>0</v>
      </c>
      <c r="W59" s="30"/>
      <c r="X59" s="28">
        <f t="shared" si="20"/>
        <v>0</v>
      </c>
      <c r="Y59" s="50"/>
      <c r="Z59" s="31">
        <f t="shared" si="21"/>
        <v>0</v>
      </c>
      <c r="AA59" s="30"/>
      <c r="AB59" s="28">
        <f t="shared" si="22"/>
        <v>0</v>
      </c>
      <c r="AC59" s="50"/>
      <c r="AD59" s="31">
        <f t="shared" si="23"/>
        <v>0</v>
      </c>
      <c r="AE59" s="30"/>
      <c r="AF59" s="28">
        <f t="shared" si="24"/>
        <v>0</v>
      </c>
    </row>
    <row r="60" spans="14:32" s="43" customFormat="1" ht="15" customHeight="1" x14ac:dyDescent="0.4">
      <c r="N60" s="24"/>
      <c r="O60" s="30"/>
      <c r="P60" s="28">
        <f t="shared" si="16"/>
        <v>0</v>
      </c>
      <c r="Q60" s="50"/>
      <c r="R60" s="31">
        <f t="shared" si="17"/>
        <v>0</v>
      </c>
      <c r="S60" s="30"/>
      <c r="T60" s="28">
        <f t="shared" si="18"/>
        <v>0</v>
      </c>
      <c r="U60" s="50"/>
      <c r="V60" s="31">
        <f t="shared" si="19"/>
        <v>0</v>
      </c>
      <c r="W60" s="30"/>
      <c r="X60" s="28">
        <f t="shared" si="20"/>
        <v>0</v>
      </c>
      <c r="Y60" s="50"/>
      <c r="Z60" s="31">
        <f t="shared" si="21"/>
        <v>0</v>
      </c>
      <c r="AA60" s="30"/>
      <c r="AB60" s="28">
        <f t="shared" si="22"/>
        <v>0</v>
      </c>
      <c r="AC60" s="50"/>
      <c r="AD60" s="31">
        <f t="shared" si="23"/>
        <v>0</v>
      </c>
      <c r="AE60" s="30"/>
      <c r="AF60" s="28">
        <f t="shared" si="24"/>
        <v>0</v>
      </c>
    </row>
    <row r="61" spans="14:32" s="43" customFormat="1" ht="15" customHeight="1" x14ac:dyDescent="0.4">
      <c r="N61" s="29"/>
      <c r="O61" s="30"/>
      <c r="P61" s="28">
        <f t="shared" si="16"/>
        <v>0</v>
      </c>
      <c r="Q61" s="50"/>
      <c r="R61" s="31">
        <f t="shared" si="17"/>
        <v>0</v>
      </c>
      <c r="S61" s="30"/>
      <c r="T61" s="28">
        <f t="shared" si="18"/>
        <v>0</v>
      </c>
      <c r="U61" s="50"/>
      <c r="V61" s="31">
        <f t="shared" si="19"/>
        <v>0</v>
      </c>
      <c r="W61" s="30"/>
      <c r="X61" s="28">
        <f t="shared" si="20"/>
        <v>0</v>
      </c>
      <c r="Y61" s="50"/>
      <c r="Z61" s="31">
        <f t="shared" si="21"/>
        <v>0</v>
      </c>
      <c r="AA61" s="30"/>
      <c r="AB61" s="28">
        <f t="shared" si="22"/>
        <v>0</v>
      </c>
      <c r="AC61" s="50"/>
      <c r="AD61" s="31">
        <f t="shared" si="23"/>
        <v>0</v>
      </c>
      <c r="AE61" s="30"/>
      <c r="AF61" s="28">
        <f t="shared" si="24"/>
        <v>0</v>
      </c>
    </row>
    <row r="62" spans="14:32" s="43" customFormat="1" ht="15" customHeight="1" x14ac:dyDescent="0.4">
      <c r="N62" s="29"/>
      <c r="O62" s="30"/>
      <c r="P62" s="28">
        <f t="shared" si="16"/>
        <v>0</v>
      </c>
      <c r="Q62" s="50"/>
      <c r="R62" s="31">
        <f t="shared" si="17"/>
        <v>0</v>
      </c>
      <c r="S62" s="30"/>
      <c r="T62" s="28">
        <f t="shared" si="18"/>
        <v>0</v>
      </c>
      <c r="U62" s="50"/>
      <c r="V62" s="31">
        <f t="shared" si="19"/>
        <v>0</v>
      </c>
      <c r="W62" s="30"/>
      <c r="X62" s="28">
        <f t="shared" si="20"/>
        <v>0</v>
      </c>
      <c r="Y62" s="50"/>
      <c r="Z62" s="31">
        <f t="shared" si="21"/>
        <v>0</v>
      </c>
      <c r="AA62" s="30"/>
      <c r="AB62" s="28">
        <f t="shared" si="22"/>
        <v>0</v>
      </c>
      <c r="AC62" s="50"/>
      <c r="AD62" s="31">
        <f t="shared" si="23"/>
        <v>0</v>
      </c>
      <c r="AE62" s="30"/>
      <c r="AF62" s="28">
        <f t="shared" si="24"/>
        <v>0</v>
      </c>
    </row>
    <row r="63" spans="14:32" s="43" customFormat="1" ht="15" customHeight="1" x14ac:dyDescent="0.4">
      <c r="N63" s="24"/>
      <c r="O63" s="30"/>
      <c r="P63" s="28">
        <f t="shared" si="16"/>
        <v>0</v>
      </c>
      <c r="Q63" s="50"/>
      <c r="R63" s="31">
        <f t="shared" si="17"/>
        <v>0</v>
      </c>
      <c r="S63" s="30"/>
      <c r="T63" s="28">
        <f t="shared" si="18"/>
        <v>0</v>
      </c>
      <c r="U63" s="50"/>
      <c r="V63" s="31">
        <f t="shared" si="19"/>
        <v>0</v>
      </c>
      <c r="W63" s="30"/>
      <c r="X63" s="28">
        <f t="shared" si="20"/>
        <v>0</v>
      </c>
      <c r="Y63" s="50"/>
      <c r="Z63" s="31">
        <f t="shared" si="21"/>
        <v>0</v>
      </c>
      <c r="AA63" s="30"/>
      <c r="AB63" s="28">
        <f t="shared" si="22"/>
        <v>0</v>
      </c>
      <c r="AC63" s="50"/>
      <c r="AD63" s="31">
        <f t="shared" si="23"/>
        <v>0</v>
      </c>
      <c r="AE63" s="30"/>
      <c r="AF63" s="28">
        <f t="shared" si="24"/>
        <v>0</v>
      </c>
    </row>
    <row r="64" spans="14:32" s="43" customFormat="1" ht="15" customHeight="1" x14ac:dyDescent="0.4">
      <c r="N64" s="29"/>
      <c r="O64" s="30"/>
      <c r="P64" s="28">
        <f t="shared" si="16"/>
        <v>0</v>
      </c>
      <c r="Q64" s="50"/>
      <c r="R64" s="31">
        <f t="shared" si="17"/>
        <v>0</v>
      </c>
      <c r="S64" s="30"/>
      <c r="T64" s="28">
        <f t="shared" si="18"/>
        <v>0</v>
      </c>
      <c r="U64" s="50"/>
      <c r="V64" s="31">
        <f t="shared" si="19"/>
        <v>0</v>
      </c>
      <c r="W64" s="30"/>
      <c r="X64" s="28">
        <f t="shared" si="20"/>
        <v>0</v>
      </c>
      <c r="Y64" s="50"/>
      <c r="Z64" s="31">
        <f t="shared" si="21"/>
        <v>0</v>
      </c>
      <c r="AA64" s="30"/>
      <c r="AB64" s="28">
        <f t="shared" si="22"/>
        <v>0</v>
      </c>
      <c r="AC64" s="50"/>
      <c r="AD64" s="31">
        <f t="shared" si="23"/>
        <v>0</v>
      </c>
      <c r="AE64" s="30"/>
      <c r="AF64" s="28">
        <f t="shared" si="24"/>
        <v>0</v>
      </c>
    </row>
    <row r="65" spans="1:33" s="43" customFormat="1" ht="15" customHeight="1" x14ac:dyDescent="0.4">
      <c r="N65" s="29"/>
      <c r="O65" s="30"/>
      <c r="P65" s="28">
        <f t="shared" si="16"/>
        <v>0</v>
      </c>
      <c r="Q65" s="50"/>
      <c r="R65" s="31">
        <f t="shared" si="17"/>
        <v>0</v>
      </c>
      <c r="S65" s="30"/>
      <c r="T65" s="28">
        <f t="shared" si="18"/>
        <v>0</v>
      </c>
      <c r="U65" s="50"/>
      <c r="V65" s="31">
        <f t="shared" si="19"/>
        <v>0</v>
      </c>
      <c r="W65" s="30"/>
      <c r="X65" s="28">
        <f t="shared" si="20"/>
        <v>0</v>
      </c>
      <c r="Y65" s="50"/>
      <c r="Z65" s="31">
        <f t="shared" si="21"/>
        <v>0</v>
      </c>
      <c r="AA65" s="30"/>
      <c r="AB65" s="28">
        <f t="shared" si="22"/>
        <v>0</v>
      </c>
      <c r="AC65" s="50"/>
      <c r="AD65" s="31">
        <f t="shared" si="23"/>
        <v>0</v>
      </c>
      <c r="AE65" s="30"/>
      <c r="AF65" s="28">
        <f t="shared" si="24"/>
        <v>0</v>
      </c>
    </row>
    <row r="66" spans="1:33" s="43" customFormat="1" ht="15" customHeight="1" x14ac:dyDescent="0.4">
      <c r="N66" s="29"/>
      <c r="O66" s="30"/>
      <c r="P66" s="28">
        <f t="shared" si="16"/>
        <v>0</v>
      </c>
      <c r="Q66" s="50"/>
      <c r="R66" s="31">
        <f t="shared" si="17"/>
        <v>0</v>
      </c>
      <c r="S66" s="30"/>
      <c r="T66" s="28">
        <f t="shared" si="18"/>
        <v>0</v>
      </c>
      <c r="U66" s="50"/>
      <c r="V66" s="31">
        <f t="shared" si="19"/>
        <v>0</v>
      </c>
      <c r="W66" s="30"/>
      <c r="X66" s="28">
        <f t="shared" si="20"/>
        <v>0</v>
      </c>
      <c r="Y66" s="50"/>
      <c r="Z66" s="31">
        <f t="shared" si="21"/>
        <v>0</v>
      </c>
      <c r="AA66" s="30"/>
      <c r="AB66" s="28">
        <f t="shared" si="22"/>
        <v>0</v>
      </c>
      <c r="AC66" s="50"/>
      <c r="AD66" s="31">
        <f t="shared" si="23"/>
        <v>0</v>
      </c>
      <c r="AE66" s="30"/>
      <c r="AF66" s="28">
        <f t="shared" si="24"/>
        <v>0</v>
      </c>
    </row>
    <row r="67" spans="1:33" s="43" customFormat="1" ht="15" customHeight="1" x14ac:dyDescent="0.4">
      <c r="N67" s="29"/>
      <c r="O67" s="30"/>
      <c r="P67" s="28">
        <f t="shared" si="16"/>
        <v>0</v>
      </c>
      <c r="Q67" s="50"/>
      <c r="R67" s="31">
        <f t="shared" si="17"/>
        <v>0</v>
      </c>
      <c r="S67" s="30"/>
      <c r="T67" s="28">
        <f t="shared" si="18"/>
        <v>0</v>
      </c>
      <c r="U67" s="50"/>
      <c r="V67" s="31">
        <f t="shared" si="19"/>
        <v>0</v>
      </c>
      <c r="W67" s="30"/>
      <c r="X67" s="28">
        <f t="shared" si="20"/>
        <v>0</v>
      </c>
      <c r="Y67" s="50"/>
      <c r="Z67" s="31">
        <f t="shared" si="21"/>
        <v>0</v>
      </c>
      <c r="AA67" s="30"/>
      <c r="AB67" s="28">
        <f t="shared" si="22"/>
        <v>0</v>
      </c>
      <c r="AC67" s="50"/>
      <c r="AD67" s="31">
        <f t="shared" si="23"/>
        <v>0</v>
      </c>
      <c r="AE67" s="30"/>
      <c r="AF67" s="28">
        <f t="shared" si="24"/>
        <v>0</v>
      </c>
    </row>
    <row r="68" spans="1:33" s="43" customFormat="1" ht="15" customHeight="1" x14ac:dyDescent="0.4">
      <c r="N68" s="29"/>
      <c r="O68" s="30"/>
      <c r="P68" s="28">
        <f t="shared" si="16"/>
        <v>0</v>
      </c>
      <c r="Q68" s="50"/>
      <c r="R68" s="31">
        <f t="shared" si="17"/>
        <v>0</v>
      </c>
      <c r="S68" s="30"/>
      <c r="T68" s="28">
        <f t="shared" si="18"/>
        <v>0</v>
      </c>
      <c r="U68" s="50"/>
      <c r="V68" s="31">
        <f t="shared" si="19"/>
        <v>0</v>
      </c>
      <c r="W68" s="30"/>
      <c r="X68" s="28">
        <f t="shared" si="20"/>
        <v>0</v>
      </c>
      <c r="Y68" s="50"/>
      <c r="Z68" s="31">
        <f t="shared" si="21"/>
        <v>0</v>
      </c>
      <c r="AA68" s="30"/>
      <c r="AB68" s="28">
        <f t="shared" si="22"/>
        <v>0</v>
      </c>
      <c r="AC68" s="50"/>
      <c r="AD68" s="31">
        <f t="shared" si="23"/>
        <v>0</v>
      </c>
      <c r="AE68" s="30"/>
      <c r="AF68" s="28">
        <f t="shared" si="24"/>
        <v>0</v>
      </c>
    </row>
    <row r="69" spans="1:33" s="43" customFormat="1" ht="15" customHeight="1" x14ac:dyDescent="0.4">
      <c r="N69" s="29"/>
      <c r="O69" s="30"/>
      <c r="P69" s="28">
        <f t="shared" si="16"/>
        <v>0</v>
      </c>
      <c r="Q69" s="50"/>
      <c r="R69" s="31">
        <f t="shared" si="17"/>
        <v>0</v>
      </c>
      <c r="S69" s="30"/>
      <c r="T69" s="28">
        <f t="shared" si="18"/>
        <v>0</v>
      </c>
      <c r="U69" s="50"/>
      <c r="V69" s="31">
        <f t="shared" si="19"/>
        <v>0</v>
      </c>
      <c r="W69" s="30"/>
      <c r="X69" s="28">
        <f t="shared" si="20"/>
        <v>0</v>
      </c>
      <c r="Y69" s="50"/>
      <c r="Z69" s="31">
        <f t="shared" si="21"/>
        <v>0</v>
      </c>
      <c r="AA69" s="30"/>
      <c r="AB69" s="28">
        <f t="shared" si="22"/>
        <v>0</v>
      </c>
      <c r="AC69" s="50"/>
      <c r="AD69" s="31">
        <f t="shared" si="23"/>
        <v>0</v>
      </c>
      <c r="AE69" s="30"/>
      <c r="AF69" s="28">
        <f t="shared" si="24"/>
        <v>0</v>
      </c>
    </row>
    <row r="70" spans="1:33" s="43" customFormat="1" ht="15" customHeight="1" x14ac:dyDescent="0.4">
      <c r="N70" s="29"/>
      <c r="O70" s="30"/>
      <c r="P70" s="28">
        <f t="shared" si="16"/>
        <v>0</v>
      </c>
      <c r="Q70" s="50"/>
      <c r="R70" s="31">
        <f t="shared" si="17"/>
        <v>0</v>
      </c>
      <c r="S70" s="30"/>
      <c r="T70" s="28">
        <f t="shared" si="18"/>
        <v>0</v>
      </c>
      <c r="U70" s="50"/>
      <c r="V70" s="31">
        <f t="shared" si="19"/>
        <v>0</v>
      </c>
      <c r="W70" s="30"/>
      <c r="X70" s="28">
        <f t="shared" si="20"/>
        <v>0</v>
      </c>
      <c r="Y70" s="50"/>
      <c r="Z70" s="31">
        <f t="shared" si="21"/>
        <v>0</v>
      </c>
      <c r="AA70" s="30"/>
      <c r="AB70" s="28">
        <f t="shared" si="22"/>
        <v>0</v>
      </c>
      <c r="AC70" s="50"/>
      <c r="AD70" s="31">
        <f t="shared" si="23"/>
        <v>0</v>
      </c>
      <c r="AE70" s="30"/>
      <c r="AF70" s="28">
        <f t="shared" si="24"/>
        <v>0</v>
      </c>
    </row>
    <row r="71" spans="1:33" s="43" customFormat="1" ht="15" customHeight="1" x14ac:dyDescent="0.4">
      <c r="N71" s="29"/>
      <c r="O71" s="30"/>
      <c r="P71" s="28">
        <f t="shared" si="16"/>
        <v>0</v>
      </c>
      <c r="Q71" s="50"/>
      <c r="R71" s="31">
        <f t="shared" si="17"/>
        <v>0</v>
      </c>
      <c r="S71" s="30"/>
      <c r="T71" s="28">
        <f t="shared" si="18"/>
        <v>0</v>
      </c>
      <c r="U71" s="50"/>
      <c r="V71" s="31">
        <f t="shared" si="19"/>
        <v>0</v>
      </c>
      <c r="W71" s="30"/>
      <c r="X71" s="28">
        <f t="shared" si="20"/>
        <v>0</v>
      </c>
      <c r="Y71" s="50"/>
      <c r="Z71" s="31">
        <f t="shared" si="21"/>
        <v>0</v>
      </c>
      <c r="AA71" s="30"/>
      <c r="AB71" s="28">
        <f t="shared" si="22"/>
        <v>0</v>
      </c>
      <c r="AC71" s="50"/>
      <c r="AD71" s="31">
        <f t="shared" si="23"/>
        <v>0</v>
      </c>
      <c r="AE71" s="30"/>
      <c r="AF71" s="28">
        <f t="shared" si="24"/>
        <v>0</v>
      </c>
    </row>
    <row r="72" spans="1:33" s="43" customFormat="1" ht="15" customHeight="1" x14ac:dyDescent="0.4">
      <c r="N72" s="29"/>
      <c r="O72" s="30"/>
      <c r="P72" s="28">
        <f t="shared" si="16"/>
        <v>0</v>
      </c>
      <c r="Q72" s="50"/>
      <c r="R72" s="31">
        <f t="shared" si="17"/>
        <v>0</v>
      </c>
      <c r="S72" s="30"/>
      <c r="T72" s="28">
        <f t="shared" si="18"/>
        <v>0</v>
      </c>
      <c r="U72" s="50"/>
      <c r="V72" s="31">
        <f t="shared" si="19"/>
        <v>0</v>
      </c>
      <c r="W72" s="30"/>
      <c r="X72" s="28">
        <f t="shared" si="20"/>
        <v>0</v>
      </c>
      <c r="Y72" s="50"/>
      <c r="Z72" s="31">
        <f t="shared" si="21"/>
        <v>0</v>
      </c>
      <c r="AA72" s="30"/>
      <c r="AB72" s="28">
        <f t="shared" si="22"/>
        <v>0</v>
      </c>
      <c r="AC72" s="50"/>
      <c r="AD72" s="31">
        <f t="shared" si="23"/>
        <v>0</v>
      </c>
      <c r="AE72" s="30"/>
      <c r="AF72" s="28">
        <f t="shared" si="24"/>
        <v>0</v>
      </c>
    </row>
    <row r="73" spans="1:33" s="43" customFormat="1" ht="15" customHeight="1" x14ac:dyDescent="0.4">
      <c r="N73" s="29"/>
      <c r="O73" s="30"/>
      <c r="P73" s="28">
        <f t="shared" si="16"/>
        <v>0</v>
      </c>
      <c r="Q73" s="50"/>
      <c r="R73" s="31">
        <f t="shared" si="17"/>
        <v>0</v>
      </c>
      <c r="S73" s="30"/>
      <c r="T73" s="28">
        <f t="shared" si="18"/>
        <v>0</v>
      </c>
      <c r="U73" s="50"/>
      <c r="V73" s="31">
        <f t="shared" si="19"/>
        <v>0</v>
      </c>
      <c r="W73" s="30"/>
      <c r="X73" s="28">
        <f t="shared" si="20"/>
        <v>0</v>
      </c>
      <c r="Y73" s="50"/>
      <c r="Z73" s="31">
        <f t="shared" si="21"/>
        <v>0</v>
      </c>
      <c r="AA73" s="30"/>
      <c r="AB73" s="28">
        <f t="shared" si="22"/>
        <v>0</v>
      </c>
      <c r="AC73" s="50"/>
      <c r="AD73" s="31">
        <f t="shared" si="23"/>
        <v>0</v>
      </c>
      <c r="AE73" s="30"/>
      <c r="AF73" s="28">
        <f t="shared" si="24"/>
        <v>0</v>
      </c>
    </row>
    <row r="74" spans="1:33" s="43" customFormat="1" ht="15" customHeight="1" x14ac:dyDescent="0.4">
      <c r="N74" s="29"/>
      <c r="O74" s="30"/>
      <c r="P74" s="28">
        <f t="shared" si="16"/>
        <v>0</v>
      </c>
      <c r="Q74" s="50"/>
      <c r="R74" s="31">
        <f t="shared" si="17"/>
        <v>0</v>
      </c>
      <c r="S74" s="30"/>
      <c r="T74" s="28">
        <f t="shared" si="18"/>
        <v>0</v>
      </c>
      <c r="U74" s="50"/>
      <c r="V74" s="31">
        <f t="shared" si="19"/>
        <v>0</v>
      </c>
      <c r="W74" s="30"/>
      <c r="X74" s="28">
        <f t="shared" si="20"/>
        <v>0</v>
      </c>
      <c r="Y74" s="50"/>
      <c r="Z74" s="31">
        <f t="shared" si="21"/>
        <v>0</v>
      </c>
      <c r="AA74" s="30"/>
      <c r="AB74" s="28">
        <f t="shared" si="22"/>
        <v>0</v>
      </c>
      <c r="AC74" s="50"/>
      <c r="AD74" s="31">
        <f t="shared" si="23"/>
        <v>0</v>
      </c>
      <c r="AE74" s="30"/>
      <c r="AF74" s="28">
        <f t="shared" si="24"/>
        <v>0</v>
      </c>
    </row>
    <row r="75" spans="1:33" s="43" customFormat="1" ht="15" customHeight="1" x14ac:dyDescent="0.4">
      <c r="I75" s="70"/>
    </row>
    <row r="76" spans="1:33" ht="15" customHeight="1" x14ac:dyDescent="0.4"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</row>
    <row r="77" spans="1:33" ht="15" customHeight="1" x14ac:dyDescent="0.4"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</row>
    <row r="78" spans="1:33" s="43" customFormat="1" ht="15" customHeight="1" x14ac:dyDescent="0.4">
      <c r="A78" s="105" t="s">
        <v>28</v>
      </c>
      <c r="B78" s="105" t="s">
        <v>29</v>
      </c>
      <c r="C78" s="111" t="s">
        <v>30</v>
      </c>
      <c r="D78" s="111" t="s">
        <v>31</v>
      </c>
      <c r="E78" s="98" t="s">
        <v>32</v>
      </c>
      <c r="F78" s="98"/>
      <c r="G78" s="98"/>
      <c r="H78" s="98"/>
      <c r="I78" s="98"/>
      <c r="J78" s="99" t="s">
        <v>33</v>
      </c>
      <c r="K78" s="99"/>
      <c r="L78" s="99"/>
      <c r="M78" s="99"/>
      <c r="N78" s="99"/>
      <c r="O78" s="99"/>
      <c r="P78" s="99"/>
      <c r="Q78" s="99"/>
      <c r="R78" s="99"/>
    </row>
    <row r="79" spans="1:33" s="43" customFormat="1" ht="15" customHeight="1" x14ac:dyDescent="0.4">
      <c r="A79" s="105"/>
      <c r="B79" s="105"/>
      <c r="C79" s="111"/>
      <c r="D79" s="111"/>
      <c r="E79" s="116" t="s">
        <v>34</v>
      </c>
      <c r="F79" s="100" t="s">
        <v>35</v>
      </c>
      <c r="G79" s="100"/>
      <c r="H79" s="100"/>
      <c r="I79" s="100"/>
      <c r="J79" s="117" t="s">
        <v>36</v>
      </c>
      <c r="K79" s="100" t="s">
        <v>35</v>
      </c>
      <c r="L79" s="100"/>
      <c r="M79" s="100"/>
      <c r="N79" s="100"/>
      <c r="O79" s="101" t="s">
        <v>37</v>
      </c>
      <c r="P79" s="101"/>
      <c r="Q79" s="102" t="s">
        <v>38</v>
      </c>
      <c r="R79" s="102"/>
    </row>
    <row r="80" spans="1:33" s="43" customFormat="1" ht="15" customHeight="1" x14ac:dyDescent="0.4">
      <c r="A80" s="105"/>
      <c r="B80" s="105"/>
      <c r="C80" s="111"/>
      <c r="D80" s="111"/>
      <c r="E80" s="116"/>
      <c r="F80" s="101" t="s">
        <v>2</v>
      </c>
      <c r="G80" s="101"/>
      <c r="H80" s="102" t="s">
        <v>45</v>
      </c>
      <c r="I80" s="102"/>
      <c r="J80" s="117"/>
      <c r="K80" s="101" t="s">
        <v>2</v>
      </c>
      <c r="L80" s="101"/>
      <c r="M80" s="102" t="s">
        <v>45</v>
      </c>
      <c r="N80" s="102"/>
      <c r="O80" s="101"/>
      <c r="P80" s="101"/>
      <c r="Q80" s="102"/>
      <c r="R80" s="102"/>
    </row>
    <row r="81" spans="1:18" s="43" customFormat="1" ht="15" customHeight="1" x14ac:dyDescent="0.4">
      <c r="A81" s="105"/>
      <c r="B81" s="105"/>
      <c r="C81" s="111"/>
      <c r="D81" s="111"/>
      <c r="E81" s="116"/>
      <c r="F81" s="45" t="s">
        <v>46</v>
      </c>
      <c r="G81" s="47" t="s">
        <v>47</v>
      </c>
      <c r="H81" s="46" t="s">
        <v>46</v>
      </c>
      <c r="I81" s="46" t="s">
        <v>47</v>
      </c>
      <c r="J81" s="117"/>
      <c r="K81" s="45" t="s">
        <v>46</v>
      </c>
      <c r="L81" s="45" t="s">
        <v>47</v>
      </c>
      <c r="M81" s="46" t="s">
        <v>46</v>
      </c>
      <c r="N81" s="46" t="s">
        <v>47</v>
      </c>
      <c r="O81" s="45" t="s">
        <v>48</v>
      </c>
      <c r="P81" s="45" t="s">
        <v>11</v>
      </c>
      <c r="Q81" s="46" t="s">
        <v>48</v>
      </c>
      <c r="R81" s="46" t="s">
        <v>11</v>
      </c>
    </row>
    <row r="82" spans="1:18" s="43" customFormat="1" ht="15" customHeight="1" x14ac:dyDescent="0.4">
      <c r="A82" s="106" t="s">
        <v>49</v>
      </c>
      <c r="B82" s="110" t="s">
        <v>65</v>
      </c>
      <c r="C82" s="114">
        <v>1</v>
      </c>
      <c r="D82" s="49" t="s">
        <v>66</v>
      </c>
      <c r="E82" s="62">
        <v>45945.608275462997</v>
      </c>
      <c r="F82" s="71">
        <v>45946.541006944448</v>
      </c>
      <c r="G82" s="63">
        <f t="shared" ref="G82:G93" si="25">F82-E82</f>
        <v>0.9327314814509009</v>
      </c>
      <c r="H82" s="65"/>
      <c r="I82" s="65">
        <f t="shared" ref="I82:I93" si="26">H82-E82</f>
        <v>-45945.608275462997</v>
      </c>
      <c r="J82" s="62">
        <v>45945.608726851897</v>
      </c>
      <c r="K82" s="63"/>
      <c r="L82" s="63">
        <f t="shared" ref="L82:L93" si="27">K82-J82</f>
        <v>-45945.608726851897</v>
      </c>
      <c r="M82" s="65"/>
      <c r="N82" s="65">
        <f t="shared" ref="N82:N93" si="28">M82-J82</f>
        <v>-45945.608726851897</v>
      </c>
      <c r="O82" s="63"/>
      <c r="P82" s="66">
        <f t="shared" ref="P82:P93" si="29">O82-J82</f>
        <v>-45945.608726851897</v>
      </c>
      <c r="Q82" s="65"/>
      <c r="R82" s="67">
        <f t="shared" ref="R82:R93" si="30">Q82-J82</f>
        <v>-45945.608726851897</v>
      </c>
    </row>
    <row r="83" spans="1:18" s="43" customFormat="1" ht="15" customHeight="1" x14ac:dyDescent="0.4">
      <c r="A83" s="106"/>
      <c r="B83" s="110"/>
      <c r="C83" s="115"/>
      <c r="D83" s="49" t="s">
        <v>67</v>
      </c>
      <c r="E83" s="62">
        <v>45945.609155092599</v>
      </c>
      <c r="F83" s="71">
        <v>45946.54111111111</v>
      </c>
      <c r="G83" s="63">
        <f t="shared" si="25"/>
        <v>0.931956018510391</v>
      </c>
      <c r="H83" s="65"/>
      <c r="I83" s="65">
        <f t="shared" si="26"/>
        <v>-45945.609155092599</v>
      </c>
      <c r="J83" s="62">
        <v>45945.609502314801</v>
      </c>
      <c r="K83" s="63"/>
      <c r="L83" s="63">
        <f t="shared" si="27"/>
        <v>-45945.609502314801</v>
      </c>
      <c r="M83" s="65"/>
      <c r="N83" s="65">
        <f t="shared" si="28"/>
        <v>-45945.609502314801</v>
      </c>
      <c r="O83" s="66"/>
      <c r="P83" s="66">
        <f t="shared" si="29"/>
        <v>-45945.609502314801</v>
      </c>
      <c r="Q83" s="65"/>
      <c r="R83" s="67">
        <f t="shared" si="30"/>
        <v>-45945.609502314801</v>
      </c>
    </row>
    <row r="84" spans="1:18" s="43" customFormat="1" ht="15" customHeight="1" x14ac:dyDescent="0.4">
      <c r="A84" s="106"/>
      <c r="B84" s="110"/>
      <c r="C84" s="114">
        <v>2</v>
      </c>
      <c r="D84" s="49" t="s">
        <v>68</v>
      </c>
      <c r="E84" s="62">
        <v>45945.609791666699</v>
      </c>
      <c r="F84" s="71"/>
      <c r="G84" s="63">
        <f t="shared" si="25"/>
        <v>-45945.609791666699</v>
      </c>
      <c r="H84" s="65"/>
      <c r="I84" s="65">
        <f t="shared" si="26"/>
        <v>-45945.609791666699</v>
      </c>
      <c r="J84" s="62">
        <v>45945.610150462999</v>
      </c>
      <c r="K84" s="63"/>
      <c r="L84" s="63">
        <f t="shared" si="27"/>
        <v>-45945.610150462999</v>
      </c>
      <c r="M84" s="65"/>
      <c r="N84" s="65">
        <f t="shared" si="28"/>
        <v>-45945.610150462999</v>
      </c>
      <c r="O84" s="63"/>
      <c r="P84" s="66">
        <f t="shared" si="29"/>
        <v>-45945.610150462999</v>
      </c>
      <c r="Q84" s="65"/>
      <c r="R84" s="67">
        <f t="shared" si="30"/>
        <v>-45945.610150462999</v>
      </c>
    </row>
    <row r="85" spans="1:18" s="43" customFormat="1" ht="15" customHeight="1" x14ac:dyDescent="0.4">
      <c r="A85" s="106"/>
      <c r="B85" s="110"/>
      <c r="C85" s="115"/>
      <c r="D85" s="49" t="s">
        <v>67</v>
      </c>
      <c r="E85" s="64">
        <v>45945.610474537003</v>
      </c>
      <c r="F85" s="71"/>
      <c r="G85" s="63">
        <f t="shared" si="25"/>
        <v>-45945.610474537003</v>
      </c>
      <c r="H85" s="65"/>
      <c r="I85" s="65">
        <f t="shared" si="26"/>
        <v>-45945.610474537003</v>
      </c>
      <c r="J85" s="62">
        <v>45945.610821759299</v>
      </c>
      <c r="K85" s="63"/>
      <c r="L85" s="63">
        <f t="shared" si="27"/>
        <v>-45945.610821759299</v>
      </c>
      <c r="M85" s="65"/>
      <c r="N85" s="65">
        <f t="shared" si="28"/>
        <v>-45945.610821759299</v>
      </c>
      <c r="O85" s="66"/>
      <c r="P85" s="66">
        <f t="shared" si="29"/>
        <v>-45945.610821759299</v>
      </c>
      <c r="Q85" s="65"/>
      <c r="R85" s="67">
        <f t="shared" si="30"/>
        <v>-45945.610821759299</v>
      </c>
    </row>
    <row r="86" spans="1:18" s="43" customFormat="1" ht="15" customHeight="1" x14ac:dyDescent="0.4">
      <c r="A86" s="106"/>
      <c r="B86" s="110"/>
      <c r="C86" s="114">
        <v>3</v>
      </c>
      <c r="D86" s="49" t="s">
        <v>66</v>
      </c>
      <c r="E86" s="64">
        <v>45945.611099537004</v>
      </c>
      <c r="F86" s="71"/>
      <c r="G86" s="63">
        <f t="shared" si="25"/>
        <v>-45945.611099537004</v>
      </c>
      <c r="H86" s="65"/>
      <c r="I86" s="65">
        <f t="shared" si="26"/>
        <v>-45945.611099537004</v>
      </c>
      <c r="J86" s="62">
        <v>45945.611435185201</v>
      </c>
      <c r="K86" s="63"/>
      <c r="L86" s="63">
        <f t="shared" si="27"/>
        <v>-45945.611435185201</v>
      </c>
      <c r="M86" s="65"/>
      <c r="N86" s="65">
        <f t="shared" si="28"/>
        <v>-45945.611435185201</v>
      </c>
      <c r="O86" s="63"/>
      <c r="P86" s="66">
        <f t="shared" si="29"/>
        <v>-45945.611435185201</v>
      </c>
      <c r="Q86" s="65"/>
      <c r="R86" s="67">
        <f t="shared" si="30"/>
        <v>-45945.611435185201</v>
      </c>
    </row>
    <row r="87" spans="1:18" s="43" customFormat="1" ht="15" customHeight="1" x14ac:dyDescent="0.4">
      <c r="A87" s="106"/>
      <c r="B87" s="110"/>
      <c r="C87" s="115"/>
      <c r="D87" s="49" t="s">
        <v>67</v>
      </c>
      <c r="E87" s="62">
        <v>45945.612754629597</v>
      </c>
      <c r="F87" s="71"/>
      <c r="G87" s="63">
        <f t="shared" si="25"/>
        <v>-45945.612754629597</v>
      </c>
      <c r="H87" s="65"/>
      <c r="I87" s="65">
        <f t="shared" si="26"/>
        <v>-45945.612754629597</v>
      </c>
      <c r="J87" s="62">
        <v>45945.613113425898</v>
      </c>
      <c r="K87" s="63"/>
      <c r="L87" s="63">
        <f t="shared" si="27"/>
        <v>-45945.613113425898</v>
      </c>
      <c r="M87" s="65"/>
      <c r="N87" s="65">
        <f t="shared" si="28"/>
        <v>-45945.613113425898</v>
      </c>
      <c r="O87" s="63"/>
      <c r="P87" s="66">
        <f t="shared" si="29"/>
        <v>-45945.613113425898</v>
      </c>
      <c r="Q87" s="65"/>
      <c r="R87" s="67">
        <f t="shared" si="30"/>
        <v>-45945.613113425898</v>
      </c>
    </row>
    <row r="88" spans="1:18" s="43" customFormat="1" ht="15" customHeight="1" x14ac:dyDescent="0.4">
      <c r="A88" s="106"/>
      <c r="B88" s="110"/>
      <c r="C88" s="114">
        <v>4</v>
      </c>
      <c r="D88" s="49" t="s">
        <v>66</v>
      </c>
      <c r="E88" s="62">
        <v>45945.613449074102</v>
      </c>
      <c r="F88" s="71"/>
      <c r="G88" s="63">
        <f t="shared" si="25"/>
        <v>-45945.613449074102</v>
      </c>
      <c r="H88" s="65"/>
      <c r="I88" s="65">
        <f t="shared" si="26"/>
        <v>-45945.613449074102</v>
      </c>
      <c r="J88" s="62">
        <v>45945.613796296297</v>
      </c>
      <c r="K88" s="63"/>
      <c r="L88" s="63">
        <f t="shared" si="27"/>
        <v>-45945.613796296297</v>
      </c>
      <c r="M88" s="65"/>
      <c r="N88" s="65">
        <f t="shared" si="28"/>
        <v>-45945.613796296297</v>
      </c>
      <c r="O88" s="63"/>
      <c r="P88" s="66">
        <f t="shared" si="29"/>
        <v>-45945.613796296297</v>
      </c>
      <c r="Q88" s="65"/>
      <c r="R88" s="67">
        <f t="shared" si="30"/>
        <v>-45945.613796296297</v>
      </c>
    </row>
    <row r="89" spans="1:18" s="43" customFormat="1" ht="15" customHeight="1" x14ac:dyDescent="0.4">
      <c r="A89" s="106"/>
      <c r="B89" s="110"/>
      <c r="C89" s="115"/>
      <c r="D89" s="49" t="s">
        <v>69</v>
      </c>
      <c r="E89" s="64">
        <v>45945.614247685196</v>
      </c>
      <c r="F89" s="71"/>
      <c r="G89" s="63">
        <f t="shared" si="25"/>
        <v>-45945.614247685196</v>
      </c>
      <c r="H89" s="65"/>
      <c r="I89" s="65">
        <f t="shared" si="26"/>
        <v>-45945.614247685196</v>
      </c>
      <c r="J89" s="62">
        <v>45945.614641203698</v>
      </c>
      <c r="K89" s="63"/>
      <c r="L89" s="63">
        <f t="shared" si="27"/>
        <v>-45945.614641203698</v>
      </c>
      <c r="M89" s="65"/>
      <c r="N89" s="65">
        <f t="shared" si="28"/>
        <v>-45945.614641203698</v>
      </c>
      <c r="O89" s="63"/>
      <c r="P89" s="66">
        <f t="shared" si="29"/>
        <v>-45945.614641203698</v>
      </c>
      <c r="Q89" s="65"/>
      <c r="R89" s="67">
        <f t="shared" si="30"/>
        <v>-45945.614641203698</v>
      </c>
    </row>
    <row r="90" spans="1:18" s="43" customFormat="1" ht="15" customHeight="1" x14ac:dyDescent="0.4">
      <c r="A90" s="106"/>
      <c r="B90" s="110"/>
      <c r="C90" s="114">
        <v>5</v>
      </c>
      <c r="D90" s="49" t="s">
        <v>66</v>
      </c>
      <c r="E90" s="62">
        <v>45945.614965277797</v>
      </c>
      <c r="F90" s="71"/>
      <c r="G90" s="63">
        <f t="shared" si="25"/>
        <v>-45945.614965277797</v>
      </c>
      <c r="H90" s="65"/>
      <c r="I90" s="65">
        <f t="shared" si="26"/>
        <v>-45945.614965277797</v>
      </c>
      <c r="J90" s="62">
        <v>45945.615312499998</v>
      </c>
      <c r="K90" s="63"/>
      <c r="L90" s="63">
        <f t="shared" si="27"/>
        <v>-45945.615312499998</v>
      </c>
      <c r="M90" s="65"/>
      <c r="N90" s="65">
        <f t="shared" si="28"/>
        <v>-45945.615312499998</v>
      </c>
      <c r="O90" s="63"/>
      <c r="P90" s="66">
        <f t="shared" si="29"/>
        <v>-45945.615312499998</v>
      </c>
      <c r="Q90" s="65"/>
      <c r="R90" s="67">
        <f t="shared" si="30"/>
        <v>-45945.615312499998</v>
      </c>
    </row>
    <row r="91" spans="1:18" s="43" customFormat="1" ht="15" customHeight="1" x14ac:dyDescent="0.4">
      <c r="A91" s="106"/>
      <c r="B91" s="110"/>
      <c r="C91" s="115"/>
      <c r="D91" s="49" t="s">
        <v>67</v>
      </c>
      <c r="E91" s="62">
        <v>45945.615624999999</v>
      </c>
      <c r="F91" s="71"/>
      <c r="G91" s="63">
        <f t="shared" si="25"/>
        <v>-45945.615624999999</v>
      </c>
      <c r="H91" s="65"/>
      <c r="I91" s="65">
        <f t="shared" si="26"/>
        <v>-45945.615624999999</v>
      </c>
      <c r="J91" s="62">
        <v>45945.6160185185</v>
      </c>
      <c r="K91" s="63"/>
      <c r="L91" s="63">
        <f t="shared" si="27"/>
        <v>-45945.6160185185</v>
      </c>
      <c r="M91" s="65"/>
      <c r="N91" s="65">
        <f t="shared" si="28"/>
        <v>-45945.6160185185</v>
      </c>
      <c r="O91" s="63"/>
      <c r="P91" s="66">
        <f t="shared" si="29"/>
        <v>-45945.6160185185</v>
      </c>
      <c r="Q91" s="67"/>
      <c r="R91" s="67">
        <f t="shared" si="30"/>
        <v>-45945.6160185185</v>
      </c>
    </row>
    <row r="92" spans="1:18" s="43" customFormat="1" ht="15" customHeight="1" x14ac:dyDescent="0.4">
      <c r="A92" s="106"/>
      <c r="B92" s="110"/>
      <c r="C92" s="114">
        <v>6</v>
      </c>
      <c r="D92" s="49" t="s">
        <v>66</v>
      </c>
      <c r="E92" s="62">
        <v>45945.6162847222</v>
      </c>
      <c r="F92" s="71"/>
      <c r="G92" s="63">
        <f t="shared" si="25"/>
        <v>-45945.6162847222</v>
      </c>
      <c r="H92" s="65"/>
      <c r="I92" s="65">
        <f t="shared" si="26"/>
        <v>-45945.6162847222</v>
      </c>
      <c r="J92" s="62">
        <v>45945.6166435185</v>
      </c>
      <c r="K92" s="63"/>
      <c r="L92" s="63">
        <f t="shared" si="27"/>
        <v>-45945.6166435185</v>
      </c>
      <c r="M92" s="65"/>
      <c r="N92" s="65">
        <f t="shared" si="28"/>
        <v>-45945.6166435185</v>
      </c>
      <c r="O92" s="63"/>
      <c r="P92" s="66">
        <f t="shared" si="29"/>
        <v>-45945.6166435185</v>
      </c>
      <c r="Q92" s="65"/>
      <c r="R92" s="67">
        <f t="shared" si="30"/>
        <v>-45945.6166435185</v>
      </c>
    </row>
    <row r="93" spans="1:18" s="43" customFormat="1" ht="15" customHeight="1" x14ac:dyDescent="0.4">
      <c r="A93" s="106"/>
      <c r="B93" s="110"/>
      <c r="C93" s="115"/>
      <c r="D93" s="49" t="s">
        <v>67</v>
      </c>
      <c r="E93" s="62">
        <v>45945.617060185199</v>
      </c>
      <c r="F93" s="71"/>
      <c r="G93" s="63">
        <f t="shared" si="25"/>
        <v>-45945.617060185199</v>
      </c>
      <c r="H93" s="65"/>
      <c r="I93" s="65">
        <f t="shared" si="26"/>
        <v>-45945.617060185199</v>
      </c>
      <c r="J93" s="62">
        <v>45945.617407407401</v>
      </c>
      <c r="K93" s="63"/>
      <c r="L93" s="63">
        <f t="shared" si="27"/>
        <v>-45945.617407407401</v>
      </c>
      <c r="M93" s="65"/>
      <c r="N93" s="65">
        <f t="shared" si="28"/>
        <v>-45945.617407407401</v>
      </c>
      <c r="O93" s="63"/>
      <c r="P93" s="66">
        <f t="shared" si="29"/>
        <v>-45945.617407407401</v>
      </c>
      <c r="Q93" s="67"/>
      <c r="R93" s="67">
        <f t="shared" si="30"/>
        <v>-45945.617407407401</v>
      </c>
    </row>
    <row r="94" spans="1:18" s="43" customFormat="1" ht="15" customHeight="1" x14ac:dyDescent="0.4">
      <c r="G94" s="44"/>
    </row>
    <row r="95" spans="1:18" s="43" customFormat="1" ht="15" customHeight="1" x14ac:dyDescent="0.4">
      <c r="J95" s="104" t="s">
        <v>57</v>
      </c>
      <c r="K95" s="104"/>
      <c r="L95" s="104"/>
      <c r="M95" s="104"/>
      <c r="N95" s="104"/>
    </row>
    <row r="96" spans="1:18" s="43" customFormat="1" ht="15" customHeight="1" x14ac:dyDescent="0.4">
      <c r="B96" s="107" t="s">
        <v>55</v>
      </c>
      <c r="C96" s="51"/>
      <c r="D96" s="52" t="s">
        <v>56</v>
      </c>
      <c r="E96" s="53" t="s">
        <v>45</v>
      </c>
      <c r="J96" s="118" t="s">
        <v>59</v>
      </c>
      <c r="K96" s="101" t="s">
        <v>37</v>
      </c>
      <c r="L96" s="101"/>
      <c r="M96" s="102" t="s">
        <v>38</v>
      </c>
      <c r="N96" s="102"/>
    </row>
    <row r="97" spans="2:14" s="43" customFormat="1" ht="15" customHeight="1" x14ac:dyDescent="0.4">
      <c r="B97" s="108"/>
      <c r="C97" s="54" t="s">
        <v>58</v>
      </c>
      <c r="D97" s="55"/>
      <c r="E97" s="56"/>
      <c r="J97" s="119"/>
      <c r="K97" s="45" t="s">
        <v>61</v>
      </c>
      <c r="L97" s="45" t="s">
        <v>62</v>
      </c>
      <c r="M97" s="46" t="s">
        <v>61</v>
      </c>
      <c r="N97" s="46" t="s">
        <v>62</v>
      </c>
    </row>
    <row r="98" spans="2:14" s="43" customFormat="1" ht="15" customHeight="1" x14ac:dyDescent="0.4">
      <c r="B98" s="108"/>
      <c r="C98" s="54" t="s">
        <v>60</v>
      </c>
      <c r="D98" s="55"/>
      <c r="E98" s="56"/>
      <c r="J98" s="71">
        <v>45945.608240740701</v>
      </c>
      <c r="K98" s="30"/>
      <c r="L98" s="28">
        <f t="shared" ref="L98:L133" si="31">K98-J98</f>
        <v>-45945.608240740701</v>
      </c>
      <c r="M98" s="50"/>
      <c r="N98" s="31">
        <f t="shared" ref="N98:N133" si="32">M98-J98</f>
        <v>-45945.608240740701</v>
      </c>
    </row>
    <row r="99" spans="2:14" s="43" customFormat="1" ht="15" customHeight="1" x14ac:dyDescent="0.4">
      <c r="B99" s="108"/>
      <c r="C99" s="54" t="s">
        <v>63</v>
      </c>
      <c r="D99" s="68"/>
      <c r="E99" s="69"/>
      <c r="J99" s="71">
        <v>45945.6085648148</v>
      </c>
      <c r="K99" s="30"/>
      <c r="L99" s="28">
        <f t="shared" si="31"/>
        <v>-45945.6085648148</v>
      </c>
      <c r="M99" s="50"/>
      <c r="N99" s="31">
        <f t="shared" si="32"/>
        <v>-45945.6085648148</v>
      </c>
    </row>
    <row r="100" spans="2:14" s="43" customFormat="1" ht="15" customHeight="1" x14ac:dyDescent="0.4">
      <c r="B100" s="109"/>
      <c r="C100" s="54" t="s">
        <v>64</v>
      </c>
      <c r="D100" s="72"/>
      <c r="E100" s="69"/>
      <c r="J100" s="71">
        <v>45945.608715277798</v>
      </c>
      <c r="K100" s="30"/>
      <c r="L100" s="28">
        <f t="shared" si="31"/>
        <v>-45945.608715277798</v>
      </c>
      <c r="M100" s="50"/>
      <c r="N100" s="31">
        <f t="shared" si="32"/>
        <v>-45945.608715277798</v>
      </c>
    </row>
    <row r="101" spans="2:14" s="43" customFormat="1" ht="15" customHeight="1" x14ac:dyDescent="0.4">
      <c r="J101" s="71">
        <v>45945.609178240702</v>
      </c>
      <c r="K101" s="30"/>
      <c r="L101" s="28">
        <f t="shared" si="31"/>
        <v>-45945.609178240702</v>
      </c>
      <c r="M101" s="50"/>
      <c r="N101" s="31">
        <f t="shared" si="32"/>
        <v>-45945.609178240702</v>
      </c>
    </row>
    <row r="102" spans="2:14" s="43" customFormat="1" ht="15" customHeight="1" x14ac:dyDescent="0.4">
      <c r="J102" s="71">
        <v>45945.609398148103</v>
      </c>
      <c r="K102" s="30"/>
      <c r="L102" s="28">
        <f t="shared" si="31"/>
        <v>-45945.609398148103</v>
      </c>
      <c r="M102" s="50"/>
      <c r="N102" s="31">
        <f t="shared" si="32"/>
        <v>-45945.609398148103</v>
      </c>
    </row>
    <row r="103" spans="2:14" s="43" customFormat="1" ht="15" customHeight="1" x14ac:dyDescent="0.4">
      <c r="J103" s="71">
        <v>45945.609490740702</v>
      </c>
      <c r="K103" s="30"/>
      <c r="L103" s="28">
        <f t="shared" si="31"/>
        <v>-45945.609490740702</v>
      </c>
      <c r="M103" s="50"/>
      <c r="N103" s="31">
        <f t="shared" si="32"/>
        <v>-45945.609490740702</v>
      </c>
    </row>
    <row r="104" spans="2:14" s="43" customFormat="1" ht="15" customHeight="1" x14ac:dyDescent="0.4">
      <c r="J104" s="71">
        <v>45945.6098263889</v>
      </c>
      <c r="K104" s="30"/>
      <c r="L104" s="28">
        <f t="shared" si="31"/>
        <v>-45945.6098263889</v>
      </c>
      <c r="M104" s="50"/>
      <c r="N104" s="31">
        <f t="shared" si="32"/>
        <v>-45945.6098263889</v>
      </c>
    </row>
    <row r="105" spans="2:14" s="43" customFormat="1" ht="15" customHeight="1" x14ac:dyDescent="0.4">
      <c r="J105" s="71">
        <v>45945.609965277799</v>
      </c>
      <c r="K105" s="30"/>
      <c r="L105" s="28">
        <f t="shared" si="31"/>
        <v>-45945.609965277799</v>
      </c>
      <c r="M105" s="50"/>
      <c r="N105" s="31">
        <f t="shared" si="32"/>
        <v>-45945.609965277799</v>
      </c>
    </row>
    <row r="106" spans="2:14" s="43" customFormat="1" ht="15" customHeight="1" x14ac:dyDescent="0.4">
      <c r="J106" s="71">
        <v>45945.610104166699</v>
      </c>
      <c r="K106" s="30"/>
      <c r="L106" s="28">
        <f t="shared" si="31"/>
        <v>-45945.610104166699</v>
      </c>
      <c r="M106" s="50"/>
      <c r="N106" s="31">
        <f t="shared" si="32"/>
        <v>-45945.610104166699</v>
      </c>
    </row>
    <row r="107" spans="2:14" s="43" customFormat="1" ht="15" customHeight="1" x14ac:dyDescent="0.4">
      <c r="J107" s="71">
        <v>45945.6104976852</v>
      </c>
      <c r="K107" s="30"/>
      <c r="L107" s="28">
        <f t="shared" si="31"/>
        <v>-45945.6104976852</v>
      </c>
      <c r="M107" s="50"/>
      <c r="N107" s="31">
        <f t="shared" si="32"/>
        <v>-45945.6104976852</v>
      </c>
    </row>
    <row r="108" spans="2:14" s="43" customFormat="1" ht="15" customHeight="1" x14ac:dyDescent="0.4">
      <c r="J108" s="71">
        <v>45945.610671296301</v>
      </c>
      <c r="K108" s="30"/>
      <c r="L108" s="28">
        <f t="shared" si="31"/>
        <v>-45945.610671296301</v>
      </c>
      <c r="M108" s="50"/>
      <c r="N108" s="31">
        <f t="shared" si="32"/>
        <v>-45945.610671296301</v>
      </c>
    </row>
    <row r="109" spans="2:14" s="43" customFormat="1" ht="15" customHeight="1" x14ac:dyDescent="0.4">
      <c r="J109" s="71">
        <v>45945.610787037003</v>
      </c>
      <c r="K109" s="30"/>
      <c r="L109" s="28">
        <f t="shared" si="31"/>
        <v>-45945.610787037003</v>
      </c>
      <c r="M109" s="50"/>
      <c r="N109" s="31">
        <f t="shared" si="32"/>
        <v>-45945.610787037003</v>
      </c>
    </row>
    <row r="110" spans="2:14" s="43" customFormat="1" ht="15" customHeight="1" x14ac:dyDescent="0.4">
      <c r="J110" s="71">
        <v>45945.611111111102</v>
      </c>
      <c r="K110" s="30"/>
      <c r="L110" s="28">
        <f t="shared" si="31"/>
        <v>-45945.611111111102</v>
      </c>
      <c r="M110" s="50"/>
      <c r="N110" s="31">
        <f t="shared" si="32"/>
        <v>-45945.611111111102</v>
      </c>
    </row>
    <row r="111" spans="2:14" ht="15" customHeight="1" x14ac:dyDescent="0.4">
      <c r="F111" s="43"/>
      <c r="G111" s="43"/>
      <c r="H111" s="43"/>
      <c r="I111" s="43"/>
      <c r="J111" s="71">
        <v>45945.611284722203</v>
      </c>
      <c r="K111" s="30"/>
      <c r="L111" s="28">
        <f t="shared" si="31"/>
        <v>-45945.611284722203</v>
      </c>
      <c r="M111" s="50"/>
      <c r="N111" s="31">
        <f t="shared" si="32"/>
        <v>-45945.611284722203</v>
      </c>
    </row>
    <row r="112" spans="2:14" ht="15" customHeight="1" x14ac:dyDescent="0.4">
      <c r="F112" s="43"/>
      <c r="G112" s="43"/>
      <c r="H112" s="43"/>
      <c r="I112" s="43"/>
      <c r="J112" s="71">
        <v>45945.611400463</v>
      </c>
      <c r="K112" s="30"/>
      <c r="L112" s="28">
        <f t="shared" si="31"/>
        <v>-45945.611400463</v>
      </c>
      <c r="M112" s="50"/>
      <c r="N112" s="31">
        <f t="shared" si="32"/>
        <v>-45945.611400463</v>
      </c>
    </row>
    <row r="113" spans="6:14" ht="15" customHeight="1" x14ac:dyDescent="0.4">
      <c r="F113" s="43"/>
      <c r="G113" s="43"/>
      <c r="H113" s="43"/>
      <c r="I113" s="43"/>
      <c r="J113" s="71">
        <v>45945.612789351799</v>
      </c>
      <c r="K113" s="30"/>
      <c r="L113" s="28">
        <f t="shared" si="31"/>
        <v>-45945.612789351799</v>
      </c>
      <c r="M113" s="50"/>
      <c r="N113" s="31">
        <f t="shared" si="32"/>
        <v>-45945.612789351799</v>
      </c>
    </row>
    <row r="114" spans="6:14" ht="15" customHeight="1" x14ac:dyDescent="0.4">
      <c r="F114" s="43"/>
      <c r="G114" s="43"/>
      <c r="H114" s="43"/>
      <c r="I114" s="43"/>
      <c r="J114" s="71">
        <v>45945.612939814797</v>
      </c>
      <c r="K114" s="30"/>
      <c r="L114" s="28">
        <f t="shared" si="31"/>
        <v>-45945.612939814797</v>
      </c>
      <c r="M114" s="50"/>
      <c r="N114" s="31">
        <f t="shared" si="32"/>
        <v>-45945.612939814797</v>
      </c>
    </row>
    <row r="115" spans="6:14" ht="15" customHeight="1" x14ac:dyDescent="0.4">
      <c r="F115" s="43"/>
      <c r="G115" s="43"/>
      <c r="H115" s="43"/>
      <c r="I115" s="43"/>
      <c r="J115" s="71">
        <v>45945.613067129598</v>
      </c>
      <c r="K115" s="30"/>
      <c r="L115" s="28">
        <f t="shared" si="31"/>
        <v>-45945.613067129598</v>
      </c>
      <c r="M115" s="50"/>
      <c r="N115" s="31">
        <f t="shared" si="32"/>
        <v>-45945.613067129598</v>
      </c>
    </row>
    <row r="116" spans="6:14" ht="15" customHeight="1" x14ac:dyDescent="0.4">
      <c r="F116" s="43"/>
      <c r="G116" s="43"/>
      <c r="H116" s="43"/>
      <c r="I116" s="43"/>
      <c r="J116" s="71">
        <v>45945.613472222198</v>
      </c>
      <c r="K116" s="30"/>
      <c r="L116" s="28">
        <f t="shared" si="31"/>
        <v>-45945.613472222198</v>
      </c>
      <c r="M116" s="50"/>
      <c r="N116" s="31">
        <f t="shared" si="32"/>
        <v>-45945.613472222198</v>
      </c>
    </row>
    <row r="117" spans="6:14" ht="15" customHeight="1" x14ac:dyDescent="0.4">
      <c r="F117" s="43"/>
      <c r="G117" s="43"/>
      <c r="H117" s="43"/>
      <c r="I117" s="43"/>
      <c r="J117" s="71">
        <v>45945.613634259302</v>
      </c>
      <c r="K117" s="30"/>
      <c r="L117" s="28">
        <f t="shared" si="31"/>
        <v>-45945.613634259302</v>
      </c>
      <c r="M117" s="50"/>
      <c r="N117" s="31">
        <f t="shared" si="32"/>
        <v>-45945.613634259302</v>
      </c>
    </row>
    <row r="118" spans="6:14" ht="15" customHeight="1" x14ac:dyDescent="0.4">
      <c r="J118" s="71">
        <v>45945.613749999997</v>
      </c>
      <c r="K118" s="30"/>
      <c r="L118" s="28">
        <f t="shared" si="31"/>
        <v>-45945.613749999997</v>
      </c>
      <c r="M118" s="50"/>
      <c r="N118" s="31">
        <f t="shared" si="32"/>
        <v>-45945.613749999997</v>
      </c>
    </row>
    <row r="119" spans="6:14" ht="15" customHeight="1" x14ac:dyDescent="0.4">
      <c r="J119" s="71">
        <v>45945.614270833299</v>
      </c>
      <c r="K119" s="30"/>
      <c r="L119" s="28">
        <f t="shared" si="31"/>
        <v>-45945.614270833299</v>
      </c>
      <c r="M119" s="50"/>
      <c r="N119" s="31">
        <f t="shared" si="32"/>
        <v>-45945.614270833299</v>
      </c>
    </row>
    <row r="120" spans="6:14" ht="15" customHeight="1" x14ac:dyDescent="0.4">
      <c r="J120" s="71">
        <v>45945.614479166703</v>
      </c>
      <c r="K120" s="30"/>
      <c r="L120" s="28">
        <f t="shared" si="31"/>
        <v>-45945.614479166703</v>
      </c>
      <c r="M120" s="50"/>
      <c r="N120" s="31">
        <f t="shared" si="32"/>
        <v>-45945.614479166703</v>
      </c>
    </row>
    <row r="121" spans="6:14" ht="15" customHeight="1" x14ac:dyDescent="0.4">
      <c r="J121" s="71">
        <v>45945.614606481497</v>
      </c>
      <c r="K121" s="30"/>
      <c r="L121" s="28">
        <f t="shared" si="31"/>
        <v>-45945.614606481497</v>
      </c>
      <c r="M121" s="50"/>
      <c r="N121" s="31">
        <f t="shared" si="32"/>
        <v>-45945.614606481497</v>
      </c>
    </row>
    <row r="122" spans="6:14" ht="15" customHeight="1" x14ac:dyDescent="0.4">
      <c r="J122" s="71">
        <v>45945.615011574097</v>
      </c>
      <c r="K122" s="30"/>
      <c r="L122" s="28">
        <f t="shared" si="31"/>
        <v>-45945.615011574097</v>
      </c>
      <c r="M122" s="50"/>
      <c r="N122" s="31">
        <f t="shared" si="32"/>
        <v>-45945.615011574097</v>
      </c>
    </row>
    <row r="123" spans="6:14" ht="15" customHeight="1" x14ac:dyDescent="0.4">
      <c r="J123" s="71">
        <v>45945.615150463003</v>
      </c>
      <c r="K123" s="30"/>
      <c r="L123" s="28">
        <f t="shared" si="31"/>
        <v>-45945.615150463003</v>
      </c>
      <c r="M123" s="50"/>
      <c r="N123" s="31">
        <f t="shared" si="32"/>
        <v>-45945.615150463003</v>
      </c>
    </row>
    <row r="124" spans="6:14" ht="15" customHeight="1" x14ac:dyDescent="0.4">
      <c r="J124" s="71">
        <v>45945.615277777797</v>
      </c>
      <c r="K124" s="30"/>
      <c r="L124" s="28">
        <f t="shared" si="31"/>
        <v>-45945.615277777797</v>
      </c>
      <c r="M124" s="50"/>
      <c r="N124" s="31">
        <f t="shared" si="32"/>
        <v>-45945.615277777797</v>
      </c>
    </row>
    <row r="125" spans="6:14" ht="15" customHeight="1" x14ac:dyDescent="0.4">
      <c r="J125" s="71">
        <v>45945.615624999999</v>
      </c>
      <c r="K125" s="30"/>
      <c r="L125" s="28">
        <f t="shared" si="31"/>
        <v>-45945.615624999999</v>
      </c>
      <c r="M125" s="50"/>
      <c r="N125" s="31">
        <f t="shared" si="32"/>
        <v>-45945.615624999999</v>
      </c>
    </row>
    <row r="126" spans="6:14" ht="15" customHeight="1" x14ac:dyDescent="0.4">
      <c r="J126" s="71">
        <v>45945.615821759297</v>
      </c>
      <c r="K126" s="30"/>
      <c r="L126" s="28">
        <f t="shared" si="31"/>
        <v>-45945.615821759297</v>
      </c>
      <c r="M126" s="50"/>
      <c r="N126" s="31">
        <f t="shared" si="32"/>
        <v>-45945.615821759297</v>
      </c>
    </row>
    <row r="127" spans="6:14" ht="15" customHeight="1" x14ac:dyDescent="0.4">
      <c r="J127" s="71">
        <v>45945.615983796299</v>
      </c>
      <c r="K127" s="30"/>
      <c r="L127" s="28">
        <f t="shared" si="31"/>
        <v>-45945.615983796299</v>
      </c>
      <c r="M127" s="50"/>
      <c r="N127" s="31">
        <f t="shared" si="32"/>
        <v>-45945.615983796299</v>
      </c>
    </row>
    <row r="128" spans="6:14" ht="15" customHeight="1" x14ac:dyDescent="0.4">
      <c r="J128" s="71">
        <v>45945.616307870398</v>
      </c>
      <c r="K128" s="30"/>
      <c r="L128" s="28">
        <f t="shared" si="31"/>
        <v>-45945.616307870398</v>
      </c>
      <c r="M128" s="50"/>
      <c r="N128" s="31">
        <f t="shared" si="32"/>
        <v>-45945.616307870398</v>
      </c>
    </row>
    <row r="129" spans="10:14" ht="15" customHeight="1" x14ac:dyDescent="0.4">
      <c r="J129" s="71">
        <v>45945.616458333301</v>
      </c>
      <c r="K129" s="30"/>
      <c r="L129" s="28">
        <f t="shared" si="31"/>
        <v>-45945.616458333301</v>
      </c>
      <c r="M129" s="50"/>
      <c r="N129" s="31">
        <f t="shared" si="32"/>
        <v>-45945.616458333301</v>
      </c>
    </row>
    <row r="130" spans="10:14" x14ac:dyDescent="0.4">
      <c r="J130" s="71">
        <v>45945.616620370398</v>
      </c>
      <c r="K130" s="30"/>
      <c r="L130" s="28">
        <f t="shared" si="31"/>
        <v>-45945.616620370398</v>
      </c>
      <c r="M130" s="50"/>
      <c r="N130" s="31">
        <f t="shared" si="32"/>
        <v>-45945.616620370398</v>
      </c>
    </row>
    <row r="131" spans="10:14" x14ac:dyDescent="0.4">
      <c r="J131" s="71">
        <v>45945.6170949074</v>
      </c>
      <c r="K131" s="30"/>
      <c r="L131" s="28">
        <f t="shared" si="31"/>
        <v>-45945.6170949074</v>
      </c>
      <c r="M131" s="50"/>
      <c r="N131" s="31">
        <f t="shared" si="32"/>
        <v>-45945.6170949074</v>
      </c>
    </row>
    <row r="132" spans="10:14" x14ac:dyDescent="0.4">
      <c r="J132" s="71">
        <v>45945.617291666698</v>
      </c>
      <c r="K132" s="30"/>
      <c r="L132" s="28">
        <f t="shared" si="31"/>
        <v>-45945.617291666698</v>
      </c>
      <c r="M132" s="50"/>
      <c r="N132" s="31">
        <f t="shared" si="32"/>
        <v>-45945.617291666698</v>
      </c>
    </row>
    <row r="133" spans="10:14" x14ac:dyDescent="0.4">
      <c r="J133" s="71">
        <v>45945.617395833302</v>
      </c>
      <c r="K133" s="30"/>
      <c r="L133" s="28">
        <f t="shared" si="31"/>
        <v>-45945.617395833302</v>
      </c>
      <c r="M133" s="50"/>
      <c r="N133" s="31">
        <f t="shared" si="32"/>
        <v>-45945.617395833302</v>
      </c>
    </row>
  </sheetData>
  <mergeCells count="75">
    <mergeCell ref="O79:P80"/>
    <mergeCell ref="Q79:R80"/>
    <mergeCell ref="E79:E81"/>
    <mergeCell ref="J3:J5"/>
    <mergeCell ref="J79:J81"/>
    <mergeCell ref="J96:J97"/>
    <mergeCell ref="N25:N26"/>
    <mergeCell ref="C88:C89"/>
    <mergeCell ref="C90:C91"/>
    <mergeCell ref="C92:C93"/>
    <mergeCell ref="D2:D5"/>
    <mergeCell ref="D78:D81"/>
    <mergeCell ref="C20:C21"/>
    <mergeCell ref="C78:C81"/>
    <mergeCell ref="C82:C83"/>
    <mergeCell ref="C84:C85"/>
    <mergeCell ref="C86:C87"/>
    <mergeCell ref="C10:C11"/>
    <mergeCell ref="C12:C13"/>
    <mergeCell ref="C14:C15"/>
    <mergeCell ref="C16:C17"/>
    <mergeCell ref="C18:C19"/>
    <mergeCell ref="J95:N95"/>
    <mergeCell ref="K96:L96"/>
    <mergeCell ref="M96:N96"/>
    <mergeCell ref="A2:A5"/>
    <mergeCell ref="A6:A21"/>
    <mergeCell ref="A78:A81"/>
    <mergeCell ref="A82:A93"/>
    <mergeCell ref="B2:B5"/>
    <mergeCell ref="B6:B21"/>
    <mergeCell ref="B24:B28"/>
    <mergeCell ref="B78:B81"/>
    <mergeCell ref="B82:B93"/>
    <mergeCell ref="B96:B100"/>
    <mergeCell ref="C2:C5"/>
    <mergeCell ref="C6:C7"/>
    <mergeCell ref="C8:C9"/>
    <mergeCell ref="F79:I79"/>
    <mergeCell ref="K79:N79"/>
    <mergeCell ref="F80:G80"/>
    <mergeCell ref="H80:I80"/>
    <mergeCell ref="K80:L80"/>
    <mergeCell ref="M80:N80"/>
    <mergeCell ref="Y25:Z25"/>
    <mergeCell ref="AA25:AB25"/>
    <mergeCell ref="AC25:AD25"/>
    <mergeCell ref="AE25:AF25"/>
    <mergeCell ref="E78:I78"/>
    <mergeCell ref="J78:R78"/>
    <mergeCell ref="O25:P25"/>
    <mergeCell ref="Q25:R25"/>
    <mergeCell ref="S25:T25"/>
    <mergeCell ref="U25:V25"/>
    <mergeCell ref="W25:X25"/>
    <mergeCell ref="F4:G4"/>
    <mergeCell ref="H4:I4"/>
    <mergeCell ref="K4:L4"/>
    <mergeCell ref="M4:N4"/>
    <mergeCell ref="N24:AF24"/>
    <mergeCell ref="O3:P4"/>
    <mergeCell ref="Q3:R4"/>
    <mergeCell ref="S3:T4"/>
    <mergeCell ref="U3:V4"/>
    <mergeCell ref="W3:X4"/>
    <mergeCell ref="Y3:Z4"/>
    <mergeCell ref="AA3:AB4"/>
    <mergeCell ref="AC3:AD4"/>
    <mergeCell ref="AE3:AF4"/>
    <mergeCell ref="E2:I2"/>
    <mergeCell ref="J2:N2"/>
    <mergeCell ref="O2:AF2"/>
    <mergeCell ref="F3:I3"/>
    <mergeCell ref="K3:N3"/>
    <mergeCell ref="E3:E5"/>
  </mergeCells>
  <phoneticPr fontId="1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7"/>
  <sheetViews>
    <sheetView tabSelected="1" zoomScale="60" zoomScaleNormal="60" workbookViewId="0">
      <selection activeCell="F11" sqref="F11"/>
    </sheetView>
  </sheetViews>
  <sheetFormatPr defaultColWidth="11.59765625" defaultRowHeight="12.4" x14ac:dyDescent="0.4"/>
  <cols>
    <col min="1" max="16384" width="11.59765625" style="75"/>
  </cols>
  <sheetData>
    <row r="1" spans="1:59" s="74" customFormat="1" ht="15" customHeight="1" x14ac:dyDescent="0.4">
      <c r="F1" s="75"/>
      <c r="G1" s="76"/>
    </row>
    <row r="2" spans="1:59" s="74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</row>
    <row r="3" spans="1:59" s="74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1"/>
      <c r="R3" s="101"/>
      <c r="S3" s="101"/>
      <c r="T3" s="102" t="s">
        <v>38</v>
      </c>
      <c r="U3" s="102"/>
      <c r="V3" s="102"/>
      <c r="W3" s="102"/>
      <c r="X3" s="102"/>
      <c r="Y3" s="101" t="s">
        <v>4</v>
      </c>
      <c r="Z3" s="101"/>
      <c r="AA3" s="101"/>
      <c r="AB3" s="101"/>
      <c r="AC3" s="101"/>
      <c r="AD3" s="102" t="s">
        <v>39</v>
      </c>
      <c r="AE3" s="102"/>
      <c r="AF3" s="102"/>
      <c r="AG3" s="102"/>
      <c r="AH3" s="102"/>
      <c r="AI3" s="101" t="s">
        <v>40</v>
      </c>
      <c r="AJ3" s="101"/>
      <c r="AK3" s="101"/>
      <c r="AL3" s="101"/>
      <c r="AM3" s="101"/>
      <c r="AN3" s="102" t="s">
        <v>41</v>
      </c>
      <c r="AO3" s="102"/>
      <c r="AP3" s="102"/>
      <c r="AQ3" s="102"/>
      <c r="AR3" s="102"/>
      <c r="AS3" s="101" t="s">
        <v>42</v>
      </c>
      <c r="AT3" s="101"/>
      <c r="AU3" s="101"/>
      <c r="AV3" s="101"/>
      <c r="AW3" s="101"/>
      <c r="AX3" s="102" t="s">
        <v>43</v>
      </c>
      <c r="AY3" s="102"/>
      <c r="AZ3" s="102"/>
      <c r="BA3" s="102"/>
      <c r="BB3" s="102"/>
      <c r="BC3" s="101" t="s">
        <v>44</v>
      </c>
      <c r="BD3" s="101"/>
      <c r="BE3" s="101"/>
      <c r="BF3" s="101"/>
      <c r="BG3" s="101"/>
    </row>
    <row r="4" spans="1:59" s="74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1"/>
      <c r="R4" s="101"/>
      <c r="S4" s="101"/>
      <c r="T4" s="102"/>
      <c r="U4" s="102"/>
      <c r="V4" s="102"/>
      <c r="W4" s="102"/>
      <c r="X4" s="102"/>
      <c r="Y4" s="101"/>
      <c r="Z4" s="101"/>
      <c r="AA4" s="101"/>
      <c r="AB4" s="101"/>
      <c r="AC4" s="101"/>
      <c r="AD4" s="102"/>
      <c r="AE4" s="102"/>
      <c r="AF4" s="102"/>
      <c r="AG4" s="102"/>
      <c r="AH4" s="102"/>
      <c r="AI4" s="101"/>
      <c r="AJ4" s="101"/>
      <c r="AK4" s="101"/>
      <c r="AL4" s="101"/>
      <c r="AM4" s="101"/>
      <c r="AN4" s="102"/>
      <c r="AO4" s="102"/>
      <c r="AP4" s="102"/>
      <c r="AQ4" s="102"/>
      <c r="AR4" s="102"/>
      <c r="AS4" s="101"/>
      <c r="AT4" s="101"/>
      <c r="AU4" s="101"/>
      <c r="AV4" s="101"/>
      <c r="AW4" s="101"/>
      <c r="AX4" s="102"/>
      <c r="AY4" s="102"/>
      <c r="AZ4" s="102"/>
      <c r="BA4" s="102"/>
      <c r="BB4" s="102"/>
      <c r="BC4" s="101"/>
      <c r="BD4" s="101"/>
      <c r="BE4" s="101"/>
      <c r="BF4" s="101"/>
      <c r="BG4" s="101"/>
    </row>
    <row r="5" spans="1:59" s="74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70</v>
      </c>
      <c r="P5" s="45" t="s">
        <v>71</v>
      </c>
      <c r="Q5" s="45" t="s">
        <v>72</v>
      </c>
      <c r="R5" s="45" t="s">
        <v>11</v>
      </c>
      <c r="S5" s="45" t="s">
        <v>73</v>
      </c>
      <c r="T5" s="46" t="s">
        <v>70</v>
      </c>
      <c r="U5" s="46" t="s">
        <v>71</v>
      </c>
      <c r="V5" s="46" t="s">
        <v>72</v>
      </c>
      <c r="W5" s="46" t="s">
        <v>11</v>
      </c>
      <c r="X5" s="46" t="s">
        <v>73</v>
      </c>
      <c r="Y5" s="45" t="s">
        <v>70</v>
      </c>
      <c r="Z5" s="45" t="s">
        <v>71</v>
      </c>
      <c r="AA5" s="45" t="s">
        <v>72</v>
      </c>
      <c r="AB5" s="45" t="s">
        <v>11</v>
      </c>
      <c r="AC5" s="45" t="s">
        <v>73</v>
      </c>
      <c r="AD5" s="46" t="s">
        <v>70</v>
      </c>
      <c r="AE5" s="46" t="s">
        <v>71</v>
      </c>
      <c r="AF5" s="46" t="s">
        <v>72</v>
      </c>
      <c r="AG5" s="46" t="s">
        <v>11</v>
      </c>
      <c r="AH5" s="46" t="s">
        <v>73</v>
      </c>
      <c r="AI5" s="45" t="s">
        <v>70</v>
      </c>
      <c r="AJ5" s="45" t="s">
        <v>71</v>
      </c>
      <c r="AK5" s="45" t="s">
        <v>72</v>
      </c>
      <c r="AL5" s="45" t="s">
        <v>11</v>
      </c>
      <c r="AM5" s="45" t="s">
        <v>73</v>
      </c>
      <c r="AN5" s="46" t="s">
        <v>70</v>
      </c>
      <c r="AO5" s="46" t="s">
        <v>71</v>
      </c>
      <c r="AP5" s="46" t="s">
        <v>72</v>
      </c>
      <c r="AQ5" s="46" t="s">
        <v>11</v>
      </c>
      <c r="AR5" s="46" t="s">
        <v>73</v>
      </c>
      <c r="AS5" s="45" t="s">
        <v>70</v>
      </c>
      <c r="AT5" s="45" t="s">
        <v>71</v>
      </c>
      <c r="AU5" s="45" t="s">
        <v>72</v>
      </c>
      <c r="AV5" s="45" t="s">
        <v>11</v>
      </c>
      <c r="AW5" s="45" t="s">
        <v>73</v>
      </c>
      <c r="AX5" s="46" t="s">
        <v>70</v>
      </c>
      <c r="AY5" s="46" t="s">
        <v>71</v>
      </c>
      <c r="AZ5" s="46" t="s">
        <v>72</v>
      </c>
      <c r="BA5" s="46" t="s">
        <v>11</v>
      </c>
      <c r="BB5" s="46" t="s">
        <v>73</v>
      </c>
      <c r="BC5" s="45" t="s">
        <v>70</v>
      </c>
      <c r="BD5" s="45" t="s">
        <v>71</v>
      </c>
      <c r="BE5" s="45" t="s">
        <v>72</v>
      </c>
      <c r="BF5" s="45" t="s">
        <v>11</v>
      </c>
      <c r="BG5" s="45" t="s">
        <v>73</v>
      </c>
    </row>
    <row r="6" spans="1:59" s="74" customFormat="1" ht="15" customHeight="1" x14ac:dyDescent="0.4">
      <c r="A6" s="106" t="s">
        <v>74</v>
      </c>
      <c r="B6" s="106" t="s">
        <v>50</v>
      </c>
      <c r="C6" s="112">
        <v>1</v>
      </c>
      <c r="D6" s="49" t="s">
        <v>75</v>
      </c>
      <c r="E6" s="24">
        <v>45946.457974536999</v>
      </c>
      <c r="F6" s="29"/>
      <c r="G6" s="30">
        <f>F6-E6</f>
        <v>-45946.457974536999</v>
      </c>
      <c r="H6" s="50"/>
      <c r="I6" s="50">
        <f t="shared" ref="I6:I17" si="0">H6-E6</f>
        <v>-45946.457974536999</v>
      </c>
      <c r="J6" s="24">
        <v>45946.458449074104</v>
      </c>
      <c r="K6" s="30"/>
      <c r="L6" s="30">
        <f>K6-J6</f>
        <v>-45946.458449074104</v>
      </c>
      <c r="M6" s="50"/>
      <c r="N6" s="50">
        <f>M6-J6</f>
        <v>-45946.458449074104</v>
      </c>
      <c r="O6" s="29"/>
      <c r="P6" s="29"/>
      <c r="Q6" s="30">
        <f>O6-J6</f>
        <v>-45946.458449074104</v>
      </c>
      <c r="R6" s="30">
        <f>P6-J6</f>
        <v>-45946.458449074104</v>
      </c>
      <c r="S6" s="28">
        <f>MIN(Q6,R6)</f>
        <v>-45946.458449074104</v>
      </c>
      <c r="T6" s="27"/>
      <c r="U6" s="27"/>
      <c r="V6" s="50">
        <f>T6-J6</f>
        <v>-45946.458449074104</v>
      </c>
      <c r="W6" s="50">
        <f>U6-J6</f>
        <v>-45946.458449074104</v>
      </c>
      <c r="X6" s="31">
        <f>MIN(V6,W6)</f>
        <v>-45946.458449074104</v>
      </c>
      <c r="Y6" s="29"/>
      <c r="Z6" s="29"/>
      <c r="AA6" s="30">
        <f>Y6-J6</f>
        <v>-45946.458449074104</v>
      </c>
      <c r="AB6" s="30">
        <f>Z6-J6</f>
        <v>-45946.458449074104</v>
      </c>
      <c r="AC6" s="28">
        <f>MIN(AA6,AB6)</f>
        <v>-45946.458449074104</v>
      </c>
      <c r="AD6" s="27"/>
      <c r="AE6" s="27"/>
      <c r="AF6" s="50">
        <f>AD6-J6</f>
        <v>-45946.458449074104</v>
      </c>
      <c r="AG6" s="50">
        <f>AE6-J6</f>
        <v>-45946.458449074104</v>
      </c>
      <c r="AH6" s="31">
        <f>MIN(AF6,AG6)</f>
        <v>-45946.458449074104</v>
      </c>
      <c r="AI6" s="29"/>
      <c r="AJ6" s="29"/>
      <c r="AK6" s="30">
        <f>AI6-J6</f>
        <v>-45946.458449074104</v>
      </c>
      <c r="AL6" s="30">
        <f>AJ6-J6</f>
        <v>-45946.458449074104</v>
      </c>
      <c r="AM6" s="28">
        <f>MIN(AK6,AL6)</f>
        <v>-45946.458449074104</v>
      </c>
      <c r="AN6" s="27"/>
      <c r="AO6" s="27"/>
      <c r="AP6" s="50">
        <f>AN6-J6</f>
        <v>-45946.458449074104</v>
      </c>
      <c r="AQ6" s="50">
        <f>AO6-J6</f>
        <v>-45946.458449074104</v>
      </c>
      <c r="AR6" s="31">
        <f>MIN(AP6,AQ6)</f>
        <v>-45946.458449074104</v>
      </c>
      <c r="AS6" s="29"/>
      <c r="AT6" s="29"/>
      <c r="AU6" s="30">
        <f>AS6-J6</f>
        <v>-45946.458449074104</v>
      </c>
      <c r="AV6" s="30">
        <f>AT6-J6</f>
        <v>-45946.458449074104</v>
      </c>
      <c r="AW6" s="28">
        <f>MIN(AU6,AV6)</f>
        <v>-45946.458449074104</v>
      </c>
      <c r="AX6" s="27"/>
      <c r="AY6" s="27"/>
      <c r="AZ6" s="50">
        <f>AX6-J6</f>
        <v>-45946.458449074104</v>
      </c>
      <c r="BA6" s="50">
        <f>AY6-J6</f>
        <v>-45946.458449074104</v>
      </c>
      <c r="BB6" s="31">
        <f>MIN(AZ6,BA6)</f>
        <v>-45946.458449074104</v>
      </c>
      <c r="BC6" s="29"/>
      <c r="BD6" s="29"/>
      <c r="BE6" s="30">
        <f>BC6-J6</f>
        <v>-45946.458449074104</v>
      </c>
      <c r="BF6" s="30">
        <f>BD6-J6</f>
        <v>-45946.458449074104</v>
      </c>
      <c r="BG6" s="28">
        <f>MIN(BE6,BF6)</f>
        <v>-45946.458449074104</v>
      </c>
    </row>
    <row r="7" spans="1:59" s="74" customFormat="1" ht="15" customHeight="1" x14ac:dyDescent="0.4">
      <c r="A7" s="106"/>
      <c r="B7" s="106"/>
      <c r="C7" s="113"/>
      <c r="D7" s="49" t="s">
        <v>76</v>
      </c>
      <c r="E7" s="24">
        <v>45946.4592708333</v>
      </c>
      <c r="F7" s="29"/>
      <c r="G7" s="30">
        <f t="shared" ref="G7:G17" si="1">F7-E7</f>
        <v>-45946.4592708333</v>
      </c>
      <c r="H7" s="50"/>
      <c r="I7" s="50">
        <f t="shared" si="0"/>
        <v>-45946.4592708333</v>
      </c>
      <c r="J7" s="24">
        <v>45946.459733796299</v>
      </c>
      <c r="K7" s="29"/>
      <c r="L7" s="30">
        <f t="shared" ref="L7:L17" si="2">K7-J7</f>
        <v>-45946.459733796299</v>
      </c>
      <c r="M7" s="50"/>
      <c r="N7" s="50">
        <f t="shared" ref="N7:N17" si="3">M7-J7</f>
        <v>-45946.459733796299</v>
      </c>
      <c r="O7" s="28"/>
      <c r="P7" s="28"/>
      <c r="Q7" s="30">
        <f t="shared" ref="Q7:Q17" si="4">O7-J7</f>
        <v>-45946.459733796299</v>
      </c>
      <c r="R7" s="30">
        <f t="shared" ref="R7:R17" si="5">P7-J7</f>
        <v>-45946.459733796299</v>
      </c>
      <c r="S7" s="28">
        <f t="shared" ref="S7:S17" si="6">MIN(Q7,R7)</f>
        <v>-45946.459733796299</v>
      </c>
      <c r="T7" s="50"/>
      <c r="U7" s="50"/>
      <c r="V7" s="50">
        <f t="shared" ref="V7:V17" si="7">T7-J7</f>
        <v>-45946.459733796299</v>
      </c>
      <c r="W7" s="50">
        <f t="shared" ref="W7:W17" si="8">U7-J7</f>
        <v>-45946.459733796299</v>
      </c>
      <c r="X7" s="31">
        <f t="shared" ref="X7:X17" si="9">MIN(V7,W7)</f>
        <v>-45946.459733796299</v>
      </c>
      <c r="Y7" s="28"/>
      <c r="Z7" s="28"/>
      <c r="AA7" s="30">
        <f t="shared" ref="AA7:AA17" si="10">Y7-J7</f>
        <v>-45946.459733796299</v>
      </c>
      <c r="AB7" s="30">
        <f t="shared" ref="AB7:AB17" si="11">Z7-J7</f>
        <v>-45946.459733796299</v>
      </c>
      <c r="AC7" s="28">
        <f t="shared" ref="AC7:AC17" si="12">MIN(AA7,AB7)</f>
        <v>-45946.459733796299</v>
      </c>
      <c r="AD7" s="50"/>
      <c r="AE7" s="50"/>
      <c r="AF7" s="50">
        <f t="shared" ref="AF7:AF17" si="13">AD7-J7</f>
        <v>-45946.459733796299</v>
      </c>
      <c r="AG7" s="50">
        <f t="shared" ref="AG7:AG17" si="14">AE7-J7</f>
        <v>-45946.459733796299</v>
      </c>
      <c r="AH7" s="31">
        <f t="shared" ref="AH7:AH17" si="15">MIN(AF7,AG7)</f>
        <v>-45946.459733796299</v>
      </c>
      <c r="AI7" s="28"/>
      <c r="AJ7" s="28"/>
      <c r="AK7" s="30">
        <f t="shared" ref="AK7:AK17" si="16">AI7-J7</f>
        <v>-45946.459733796299</v>
      </c>
      <c r="AL7" s="30">
        <f t="shared" ref="AL7:AL17" si="17">AJ7-J7</f>
        <v>-45946.459733796299</v>
      </c>
      <c r="AM7" s="28">
        <f t="shared" ref="AM7:AM17" si="18">MIN(AK7,AL7)</f>
        <v>-45946.459733796299</v>
      </c>
      <c r="AN7" s="50"/>
      <c r="AO7" s="50"/>
      <c r="AP7" s="50">
        <f t="shared" ref="AP7:AP17" si="19">AN7-J7</f>
        <v>-45946.459733796299</v>
      </c>
      <c r="AQ7" s="50">
        <f t="shared" ref="AQ7:AQ17" si="20">AO7-J7</f>
        <v>-45946.459733796299</v>
      </c>
      <c r="AR7" s="31">
        <f t="shared" ref="AR7:AR17" si="21">MIN(AP7,AQ7)</f>
        <v>-45946.459733796299</v>
      </c>
      <c r="AS7" s="28"/>
      <c r="AT7" s="28"/>
      <c r="AU7" s="30">
        <f t="shared" ref="AU7:AU17" si="22">AS7-J7</f>
        <v>-45946.459733796299</v>
      </c>
      <c r="AV7" s="30">
        <f t="shared" ref="AV7:AV17" si="23">AT7-J7</f>
        <v>-45946.459733796299</v>
      </c>
      <c r="AW7" s="28">
        <f t="shared" ref="AW7:AW17" si="24">MIN(AU7,AV7)</f>
        <v>-45946.459733796299</v>
      </c>
      <c r="AX7" s="50"/>
      <c r="AY7" s="50"/>
      <c r="AZ7" s="50">
        <f t="shared" ref="AZ7:AZ17" si="25">AX7-J7</f>
        <v>-45946.459733796299</v>
      </c>
      <c r="BA7" s="50">
        <f t="shared" ref="BA7:BA17" si="26">AY7-J7</f>
        <v>-45946.459733796299</v>
      </c>
      <c r="BB7" s="31">
        <f t="shared" ref="BB7:BB17" si="27">MIN(AZ7,BA7)</f>
        <v>-45946.459733796299</v>
      </c>
      <c r="BC7" s="28"/>
      <c r="BD7" s="28"/>
      <c r="BE7" s="30">
        <f t="shared" ref="BE7:BE17" si="28">BC7-J7</f>
        <v>-45946.459733796299</v>
      </c>
      <c r="BF7" s="30">
        <f t="shared" ref="BF7:BF17" si="29">BD7-J7</f>
        <v>-45946.459733796299</v>
      </c>
      <c r="BG7" s="28">
        <f t="shared" ref="BG7:BG17" si="30">MIN(BE7,BF7)</f>
        <v>-45946.459733796299</v>
      </c>
    </row>
    <row r="8" spans="1:59" s="74" customFormat="1" ht="15" customHeight="1" x14ac:dyDescent="0.4">
      <c r="A8" s="106"/>
      <c r="B8" s="106"/>
      <c r="C8" s="112">
        <v>2</v>
      </c>
      <c r="D8" s="49" t="s">
        <v>75</v>
      </c>
      <c r="E8" s="24">
        <v>45946.460405092599</v>
      </c>
      <c r="F8" s="29"/>
      <c r="G8" s="30">
        <f t="shared" si="1"/>
        <v>-45946.460405092599</v>
      </c>
      <c r="H8" s="50"/>
      <c r="I8" s="50">
        <f t="shared" si="0"/>
        <v>-45946.460405092599</v>
      </c>
      <c r="J8" s="24">
        <v>45946.4609375</v>
      </c>
      <c r="K8" s="29"/>
      <c r="L8" s="30">
        <f t="shared" si="2"/>
        <v>-45946.4609375</v>
      </c>
      <c r="M8" s="50"/>
      <c r="N8" s="50">
        <f t="shared" si="3"/>
        <v>-45946.4609375</v>
      </c>
      <c r="O8" s="30"/>
      <c r="P8" s="30"/>
      <c r="Q8" s="30">
        <f t="shared" si="4"/>
        <v>-45946.4609375</v>
      </c>
      <c r="R8" s="30">
        <f t="shared" si="5"/>
        <v>-45946.4609375</v>
      </c>
      <c r="S8" s="28">
        <f t="shared" si="6"/>
        <v>-45946.4609375</v>
      </c>
      <c r="T8" s="50"/>
      <c r="U8" s="50"/>
      <c r="V8" s="50">
        <f t="shared" si="7"/>
        <v>-45946.4609375</v>
      </c>
      <c r="W8" s="50">
        <f t="shared" si="8"/>
        <v>-45946.4609375</v>
      </c>
      <c r="X8" s="31">
        <f t="shared" si="9"/>
        <v>-45946.4609375</v>
      </c>
      <c r="Y8" s="30"/>
      <c r="Z8" s="30"/>
      <c r="AA8" s="30">
        <f t="shared" si="10"/>
        <v>-45946.4609375</v>
      </c>
      <c r="AB8" s="30">
        <f t="shared" si="11"/>
        <v>-45946.4609375</v>
      </c>
      <c r="AC8" s="28">
        <f t="shared" si="12"/>
        <v>-45946.4609375</v>
      </c>
      <c r="AD8" s="50"/>
      <c r="AE8" s="50"/>
      <c r="AF8" s="50">
        <f t="shared" si="13"/>
        <v>-45946.4609375</v>
      </c>
      <c r="AG8" s="50">
        <f t="shared" si="14"/>
        <v>-45946.4609375</v>
      </c>
      <c r="AH8" s="31">
        <f t="shared" si="15"/>
        <v>-45946.4609375</v>
      </c>
      <c r="AI8" s="30"/>
      <c r="AJ8" s="30"/>
      <c r="AK8" s="30">
        <f t="shared" si="16"/>
        <v>-45946.4609375</v>
      </c>
      <c r="AL8" s="30">
        <f t="shared" si="17"/>
        <v>-45946.4609375</v>
      </c>
      <c r="AM8" s="28">
        <f t="shared" si="18"/>
        <v>-45946.4609375</v>
      </c>
      <c r="AN8" s="50"/>
      <c r="AO8" s="50"/>
      <c r="AP8" s="50">
        <f t="shared" si="19"/>
        <v>-45946.4609375</v>
      </c>
      <c r="AQ8" s="50">
        <f t="shared" si="20"/>
        <v>-45946.4609375</v>
      </c>
      <c r="AR8" s="31">
        <f t="shared" si="21"/>
        <v>-45946.4609375</v>
      </c>
      <c r="AS8" s="30"/>
      <c r="AT8" s="30"/>
      <c r="AU8" s="30">
        <f t="shared" si="22"/>
        <v>-45946.4609375</v>
      </c>
      <c r="AV8" s="30">
        <f t="shared" si="23"/>
        <v>-45946.4609375</v>
      </c>
      <c r="AW8" s="28">
        <f t="shared" si="24"/>
        <v>-45946.4609375</v>
      </c>
      <c r="AX8" s="50"/>
      <c r="AY8" s="50"/>
      <c r="AZ8" s="50">
        <f t="shared" si="25"/>
        <v>-45946.4609375</v>
      </c>
      <c r="BA8" s="50">
        <f t="shared" si="26"/>
        <v>-45946.4609375</v>
      </c>
      <c r="BB8" s="31">
        <f t="shared" si="27"/>
        <v>-45946.4609375</v>
      </c>
      <c r="BC8" s="30"/>
      <c r="BD8" s="30"/>
      <c r="BE8" s="30">
        <f t="shared" si="28"/>
        <v>-45946.4609375</v>
      </c>
      <c r="BF8" s="30">
        <f t="shared" si="29"/>
        <v>-45946.4609375</v>
      </c>
      <c r="BG8" s="28">
        <f t="shared" si="30"/>
        <v>-45946.4609375</v>
      </c>
    </row>
    <row r="9" spans="1:59" s="74" customFormat="1" ht="15" customHeight="1" x14ac:dyDescent="0.4">
      <c r="A9" s="106"/>
      <c r="B9" s="106"/>
      <c r="C9" s="113"/>
      <c r="D9" s="49" t="s">
        <v>76</v>
      </c>
      <c r="E9" s="29">
        <v>45946.461550925902</v>
      </c>
      <c r="F9" s="29"/>
      <c r="G9" s="30">
        <f t="shared" si="1"/>
        <v>-45946.461550925902</v>
      </c>
      <c r="H9" s="50"/>
      <c r="I9" s="50">
        <f t="shared" si="0"/>
        <v>-45946.461550925902</v>
      </c>
      <c r="J9" s="24">
        <v>45946.462164351899</v>
      </c>
      <c r="K9" s="29"/>
      <c r="L9" s="30">
        <f t="shared" si="2"/>
        <v>-45946.462164351899</v>
      </c>
      <c r="M9" s="50"/>
      <c r="N9" s="50">
        <f t="shared" si="3"/>
        <v>-45946.462164351899</v>
      </c>
      <c r="O9" s="28"/>
      <c r="P9" s="28"/>
      <c r="Q9" s="30">
        <f t="shared" si="4"/>
        <v>-45946.462164351899</v>
      </c>
      <c r="R9" s="30">
        <f t="shared" si="5"/>
        <v>-45946.462164351899</v>
      </c>
      <c r="S9" s="28">
        <f t="shared" si="6"/>
        <v>-45946.462164351899</v>
      </c>
      <c r="T9" s="50"/>
      <c r="U9" s="50"/>
      <c r="V9" s="50">
        <f t="shared" si="7"/>
        <v>-45946.462164351899</v>
      </c>
      <c r="W9" s="50">
        <f t="shared" si="8"/>
        <v>-45946.462164351899</v>
      </c>
      <c r="X9" s="31">
        <f t="shared" si="9"/>
        <v>-45946.462164351899</v>
      </c>
      <c r="Y9" s="28"/>
      <c r="Z9" s="28"/>
      <c r="AA9" s="30">
        <f t="shared" si="10"/>
        <v>-45946.462164351899</v>
      </c>
      <c r="AB9" s="30">
        <f t="shared" si="11"/>
        <v>-45946.462164351899</v>
      </c>
      <c r="AC9" s="28">
        <f t="shared" si="12"/>
        <v>-45946.462164351899</v>
      </c>
      <c r="AD9" s="50"/>
      <c r="AE9" s="50"/>
      <c r="AF9" s="50">
        <f t="shared" si="13"/>
        <v>-45946.462164351899</v>
      </c>
      <c r="AG9" s="50">
        <f t="shared" si="14"/>
        <v>-45946.462164351899</v>
      </c>
      <c r="AH9" s="31">
        <f t="shared" si="15"/>
        <v>-45946.462164351899</v>
      </c>
      <c r="AI9" s="28"/>
      <c r="AJ9" s="28"/>
      <c r="AK9" s="30">
        <f t="shared" si="16"/>
        <v>-45946.462164351899</v>
      </c>
      <c r="AL9" s="30">
        <f t="shared" si="17"/>
        <v>-45946.462164351899</v>
      </c>
      <c r="AM9" s="28">
        <f t="shared" si="18"/>
        <v>-45946.462164351899</v>
      </c>
      <c r="AN9" s="50"/>
      <c r="AO9" s="50"/>
      <c r="AP9" s="50">
        <f t="shared" si="19"/>
        <v>-45946.462164351899</v>
      </c>
      <c r="AQ9" s="50">
        <f t="shared" si="20"/>
        <v>-45946.462164351899</v>
      </c>
      <c r="AR9" s="31">
        <f t="shared" si="21"/>
        <v>-45946.462164351899</v>
      </c>
      <c r="AS9" s="28"/>
      <c r="AT9" s="28"/>
      <c r="AU9" s="30">
        <f t="shared" si="22"/>
        <v>-45946.462164351899</v>
      </c>
      <c r="AV9" s="30">
        <f t="shared" si="23"/>
        <v>-45946.462164351899</v>
      </c>
      <c r="AW9" s="28">
        <f t="shared" si="24"/>
        <v>-45946.462164351899</v>
      </c>
      <c r="AX9" s="50"/>
      <c r="AY9" s="50"/>
      <c r="AZ9" s="50">
        <f t="shared" si="25"/>
        <v>-45946.462164351899</v>
      </c>
      <c r="BA9" s="50">
        <f t="shared" si="26"/>
        <v>-45946.462164351899</v>
      </c>
      <c r="BB9" s="31">
        <f t="shared" si="27"/>
        <v>-45946.462164351899</v>
      </c>
      <c r="BC9" s="28"/>
      <c r="BD9" s="28"/>
      <c r="BE9" s="30">
        <f t="shared" si="28"/>
        <v>-45946.462164351899</v>
      </c>
      <c r="BF9" s="30">
        <f t="shared" si="29"/>
        <v>-45946.462164351899</v>
      </c>
      <c r="BG9" s="28">
        <f t="shared" si="30"/>
        <v>-45946.462164351899</v>
      </c>
    </row>
    <row r="10" spans="1:59" s="74" customFormat="1" ht="15" customHeight="1" x14ac:dyDescent="0.4">
      <c r="A10" s="106"/>
      <c r="B10" s="106"/>
      <c r="C10" s="112">
        <v>3</v>
      </c>
      <c r="D10" s="49" t="s">
        <v>75</v>
      </c>
      <c r="E10" s="24">
        <v>45946.462777777801</v>
      </c>
      <c r="F10" s="29"/>
      <c r="G10" s="30">
        <f t="shared" si="1"/>
        <v>-45946.462777777801</v>
      </c>
      <c r="H10" s="50"/>
      <c r="I10" s="50">
        <f t="shared" si="0"/>
        <v>-45946.462777777801</v>
      </c>
      <c r="J10" s="24">
        <v>45946.463240740697</v>
      </c>
      <c r="K10" s="29"/>
      <c r="L10" s="30">
        <f t="shared" si="2"/>
        <v>-45946.463240740697</v>
      </c>
      <c r="M10" s="50"/>
      <c r="N10" s="50">
        <f t="shared" si="3"/>
        <v>-45946.463240740697</v>
      </c>
      <c r="O10" s="30"/>
      <c r="P10" s="30"/>
      <c r="Q10" s="30">
        <f t="shared" si="4"/>
        <v>-45946.463240740697</v>
      </c>
      <c r="R10" s="30">
        <f t="shared" si="5"/>
        <v>-45946.463240740697</v>
      </c>
      <c r="S10" s="28">
        <f t="shared" si="6"/>
        <v>-45946.463240740697</v>
      </c>
      <c r="T10" s="50"/>
      <c r="U10" s="50"/>
      <c r="V10" s="50">
        <f t="shared" si="7"/>
        <v>-45946.463240740697</v>
      </c>
      <c r="W10" s="50">
        <f t="shared" si="8"/>
        <v>-45946.463240740697</v>
      </c>
      <c r="X10" s="31">
        <f t="shared" si="9"/>
        <v>-45946.463240740697</v>
      </c>
      <c r="Y10" s="30"/>
      <c r="Z10" s="30"/>
      <c r="AA10" s="30">
        <f t="shared" si="10"/>
        <v>-45946.463240740697</v>
      </c>
      <c r="AB10" s="30">
        <f t="shared" si="11"/>
        <v>-45946.463240740697</v>
      </c>
      <c r="AC10" s="28">
        <f t="shared" si="12"/>
        <v>-45946.463240740697</v>
      </c>
      <c r="AD10" s="50"/>
      <c r="AE10" s="50"/>
      <c r="AF10" s="50">
        <f t="shared" si="13"/>
        <v>-45946.463240740697</v>
      </c>
      <c r="AG10" s="50">
        <f t="shared" si="14"/>
        <v>-45946.463240740697</v>
      </c>
      <c r="AH10" s="31">
        <f t="shared" si="15"/>
        <v>-45946.463240740697</v>
      </c>
      <c r="AI10" s="30"/>
      <c r="AJ10" s="30"/>
      <c r="AK10" s="30">
        <f t="shared" si="16"/>
        <v>-45946.463240740697</v>
      </c>
      <c r="AL10" s="30">
        <f t="shared" si="17"/>
        <v>-45946.463240740697</v>
      </c>
      <c r="AM10" s="28">
        <f t="shared" si="18"/>
        <v>-45946.463240740697</v>
      </c>
      <c r="AN10" s="50"/>
      <c r="AO10" s="50"/>
      <c r="AP10" s="50">
        <f t="shared" si="19"/>
        <v>-45946.463240740697</v>
      </c>
      <c r="AQ10" s="50">
        <f t="shared" si="20"/>
        <v>-45946.463240740697</v>
      </c>
      <c r="AR10" s="31">
        <f t="shared" si="21"/>
        <v>-45946.463240740697</v>
      </c>
      <c r="AS10" s="30"/>
      <c r="AT10" s="30"/>
      <c r="AU10" s="30">
        <f t="shared" si="22"/>
        <v>-45946.463240740697</v>
      </c>
      <c r="AV10" s="30">
        <f t="shared" si="23"/>
        <v>-45946.463240740697</v>
      </c>
      <c r="AW10" s="28">
        <f t="shared" si="24"/>
        <v>-45946.463240740697</v>
      </c>
      <c r="AX10" s="50"/>
      <c r="AY10" s="50"/>
      <c r="AZ10" s="50">
        <f t="shared" si="25"/>
        <v>-45946.463240740697</v>
      </c>
      <c r="BA10" s="50">
        <f t="shared" si="26"/>
        <v>-45946.463240740697</v>
      </c>
      <c r="BB10" s="31">
        <f t="shared" si="27"/>
        <v>-45946.463240740697</v>
      </c>
      <c r="BC10" s="30"/>
      <c r="BD10" s="30"/>
      <c r="BE10" s="30">
        <f t="shared" si="28"/>
        <v>-45946.463240740697</v>
      </c>
      <c r="BF10" s="30">
        <f t="shared" si="29"/>
        <v>-45946.463240740697</v>
      </c>
      <c r="BG10" s="28">
        <f t="shared" si="30"/>
        <v>-45946.463240740697</v>
      </c>
    </row>
    <row r="11" spans="1:59" s="74" customFormat="1" ht="15" customHeight="1" x14ac:dyDescent="0.4">
      <c r="A11" s="106"/>
      <c r="B11" s="106"/>
      <c r="C11" s="113"/>
      <c r="D11" s="49" t="s">
        <v>76</v>
      </c>
      <c r="E11" s="29">
        <v>45946.463946759301</v>
      </c>
      <c r="F11" s="29"/>
      <c r="G11" s="30">
        <f t="shared" si="1"/>
        <v>-45946.463946759301</v>
      </c>
      <c r="H11" s="50"/>
      <c r="I11" s="50">
        <f t="shared" si="0"/>
        <v>-45946.463946759301</v>
      </c>
      <c r="J11" s="24">
        <v>45946.464421296303</v>
      </c>
      <c r="K11" s="29"/>
      <c r="L11" s="30">
        <f t="shared" si="2"/>
        <v>-45946.464421296303</v>
      </c>
      <c r="M11" s="50"/>
      <c r="N11" s="50">
        <f t="shared" si="3"/>
        <v>-45946.464421296303</v>
      </c>
      <c r="O11" s="30"/>
      <c r="P11" s="30"/>
      <c r="Q11" s="30">
        <f t="shared" si="4"/>
        <v>-45946.464421296303</v>
      </c>
      <c r="R11" s="30">
        <f t="shared" si="5"/>
        <v>-45946.464421296303</v>
      </c>
      <c r="S11" s="28">
        <f t="shared" si="6"/>
        <v>-45946.464421296303</v>
      </c>
      <c r="T11" s="50"/>
      <c r="U11" s="50"/>
      <c r="V11" s="50">
        <f t="shared" si="7"/>
        <v>-45946.464421296303</v>
      </c>
      <c r="W11" s="50">
        <f t="shared" si="8"/>
        <v>-45946.464421296303</v>
      </c>
      <c r="X11" s="31">
        <f t="shared" si="9"/>
        <v>-45946.464421296303</v>
      </c>
      <c r="Y11" s="30"/>
      <c r="Z11" s="30"/>
      <c r="AA11" s="30">
        <f t="shared" si="10"/>
        <v>-45946.464421296303</v>
      </c>
      <c r="AB11" s="30">
        <f t="shared" si="11"/>
        <v>-45946.464421296303</v>
      </c>
      <c r="AC11" s="28">
        <f t="shared" si="12"/>
        <v>-45946.464421296303</v>
      </c>
      <c r="AD11" s="50"/>
      <c r="AE11" s="50"/>
      <c r="AF11" s="50">
        <f t="shared" si="13"/>
        <v>-45946.464421296303</v>
      </c>
      <c r="AG11" s="50">
        <f t="shared" si="14"/>
        <v>-45946.464421296303</v>
      </c>
      <c r="AH11" s="31">
        <f t="shared" si="15"/>
        <v>-45946.464421296303</v>
      </c>
      <c r="AI11" s="30"/>
      <c r="AJ11" s="30"/>
      <c r="AK11" s="30">
        <f t="shared" si="16"/>
        <v>-45946.464421296303</v>
      </c>
      <c r="AL11" s="30">
        <f t="shared" si="17"/>
        <v>-45946.464421296303</v>
      </c>
      <c r="AM11" s="28">
        <f t="shared" si="18"/>
        <v>-45946.464421296303</v>
      </c>
      <c r="AN11" s="50"/>
      <c r="AO11" s="50"/>
      <c r="AP11" s="50">
        <f t="shared" si="19"/>
        <v>-45946.464421296303</v>
      </c>
      <c r="AQ11" s="50">
        <f t="shared" si="20"/>
        <v>-45946.464421296303</v>
      </c>
      <c r="AR11" s="31">
        <f t="shared" si="21"/>
        <v>-45946.464421296303</v>
      </c>
      <c r="AS11" s="30"/>
      <c r="AT11" s="30"/>
      <c r="AU11" s="30">
        <f t="shared" si="22"/>
        <v>-45946.464421296303</v>
      </c>
      <c r="AV11" s="30">
        <f t="shared" si="23"/>
        <v>-45946.464421296303</v>
      </c>
      <c r="AW11" s="28">
        <f t="shared" si="24"/>
        <v>-45946.464421296303</v>
      </c>
      <c r="AX11" s="50"/>
      <c r="AY11" s="50"/>
      <c r="AZ11" s="50">
        <f t="shared" si="25"/>
        <v>-45946.464421296303</v>
      </c>
      <c r="BA11" s="50">
        <f t="shared" si="26"/>
        <v>-45946.464421296303</v>
      </c>
      <c r="BB11" s="31">
        <f t="shared" si="27"/>
        <v>-45946.464421296303</v>
      </c>
      <c r="BC11" s="30"/>
      <c r="BD11" s="30"/>
      <c r="BE11" s="30">
        <f t="shared" si="28"/>
        <v>-45946.464421296303</v>
      </c>
      <c r="BF11" s="30">
        <f t="shared" si="29"/>
        <v>-45946.464421296303</v>
      </c>
      <c r="BG11" s="28">
        <f t="shared" si="30"/>
        <v>-45946.464421296303</v>
      </c>
    </row>
    <row r="12" spans="1:59" s="74" customFormat="1" ht="15" customHeight="1" x14ac:dyDescent="0.4">
      <c r="A12" s="106"/>
      <c r="B12" s="106"/>
      <c r="C12" s="112">
        <v>4</v>
      </c>
      <c r="D12" s="49" t="s">
        <v>75</v>
      </c>
      <c r="E12" s="24">
        <v>45946.465046296304</v>
      </c>
      <c r="F12" s="29"/>
      <c r="G12" s="30">
        <f t="shared" si="1"/>
        <v>-45946.465046296304</v>
      </c>
      <c r="H12" s="50"/>
      <c r="I12" s="50">
        <f t="shared" si="0"/>
        <v>-45946.465046296304</v>
      </c>
      <c r="J12" s="24">
        <v>45946.465543981503</v>
      </c>
      <c r="K12" s="29"/>
      <c r="L12" s="30">
        <f t="shared" si="2"/>
        <v>-45946.465543981503</v>
      </c>
      <c r="M12" s="50"/>
      <c r="N12" s="50">
        <f t="shared" si="3"/>
        <v>-45946.465543981503</v>
      </c>
      <c r="O12" s="30"/>
      <c r="P12" s="30"/>
      <c r="Q12" s="30">
        <f t="shared" si="4"/>
        <v>-45946.465543981503</v>
      </c>
      <c r="R12" s="30">
        <f t="shared" si="5"/>
        <v>-45946.465543981503</v>
      </c>
      <c r="S12" s="28">
        <f t="shared" si="6"/>
        <v>-45946.465543981503</v>
      </c>
      <c r="T12" s="50"/>
      <c r="U12" s="50"/>
      <c r="V12" s="50">
        <f t="shared" si="7"/>
        <v>-45946.465543981503</v>
      </c>
      <c r="W12" s="50">
        <f t="shared" si="8"/>
        <v>-45946.465543981503</v>
      </c>
      <c r="X12" s="31">
        <f t="shared" si="9"/>
        <v>-45946.465543981503</v>
      </c>
      <c r="Y12" s="30"/>
      <c r="Z12" s="30"/>
      <c r="AA12" s="30">
        <f t="shared" si="10"/>
        <v>-45946.465543981503</v>
      </c>
      <c r="AB12" s="30">
        <f t="shared" si="11"/>
        <v>-45946.465543981503</v>
      </c>
      <c r="AC12" s="28">
        <f t="shared" si="12"/>
        <v>-45946.465543981503</v>
      </c>
      <c r="AD12" s="50"/>
      <c r="AE12" s="50"/>
      <c r="AF12" s="50">
        <f t="shared" si="13"/>
        <v>-45946.465543981503</v>
      </c>
      <c r="AG12" s="50">
        <f t="shared" si="14"/>
        <v>-45946.465543981503</v>
      </c>
      <c r="AH12" s="31">
        <f t="shared" si="15"/>
        <v>-45946.465543981503</v>
      </c>
      <c r="AI12" s="30"/>
      <c r="AJ12" s="30"/>
      <c r="AK12" s="30">
        <f t="shared" si="16"/>
        <v>-45946.465543981503</v>
      </c>
      <c r="AL12" s="30">
        <f t="shared" si="17"/>
        <v>-45946.465543981503</v>
      </c>
      <c r="AM12" s="28">
        <f t="shared" si="18"/>
        <v>-45946.465543981503</v>
      </c>
      <c r="AN12" s="50"/>
      <c r="AO12" s="50"/>
      <c r="AP12" s="50">
        <f t="shared" si="19"/>
        <v>-45946.465543981503</v>
      </c>
      <c r="AQ12" s="50">
        <f t="shared" si="20"/>
        <v>-45946.465543981503</v>
      </c>
      <c r="AR12" s="31">
        <f t="shared" si="21"/>
        <v>-45946.465543981503</v>
      </c>
      <c r="AS12" s="30"/>
      <c r="AT12" s="30"/>
      <c r="AU12" s="30">
        <f t="shared" si="22"/>
        <v>-45946.465543981503</v>
      </c>
      <c r="AV12" s="30">
        <f t="shared" si="23"/>
        <v>-45946.465543981503</v>
      </c>
      <c r="AW12" s="28">
        <f t="shared" si="24"/>
        <v>-45946.465543981503</v>
      </c>
      <c r="AX12" s="50"/>
      <c r="AY12" s="50"/>
      <c r="AZ12" s="50">
        <f t="shared" si="25"/>
        <v>-45946.465543981503</v>
      </c>
      <c r="BA12" s="50">
        <f t="shared" si="26"/>
        <v>-45946.465543981503</v>
      </c>
      <c r="BB12" s="31">
        <f t="shared" si="27"/>
        <v>-45946.465543981503</v>
      </c>
      <c r="BC12" s="30"/>
      <c r="BD12" s="30"/>
      <c r="BE12" s="30">
        <f t="shared" si="28"/>
        <v>-45946.465543981503</v>
      </c>
      <c r="BF12" s="30">
        <f t="shared" si="29"/>
        <v>-45946.465543981503</v>
      </c>
      <c r="BG12" s="28">
        <f t="shared" si="30"/>
        <v>-45946.465543981503</v>
      </c>
    </row>
    <row r="13" spans="1:59" s="74" customFormat="1" ht="15" customHeight="1" x14ac:dyDescent="0.4">
      <c r="A13" s="106"/>
      <c r="B13" s="106"/>
      <c r="C13" s="113"/>
      <c r="D13" s="49" t="s">
        <v>76</v>
      </c>
      <c r="E13" s="24">
        <v>45946.466064814798</v>
      </c>
      <c r="F13" s="29"/>
      <c r="G13" s="30">
        <f t="shared" si="1"/>
        <v>-45946.466064814798</v>
      </c>
      <c r="H13" s="50"/>
      <c r="I13" s="50">
        <f t="shared" si="0"/>
        <v>-45946.466064814798</v>
      </c>
      <c r="J13" s="24">
        <v>45946.466562499998</v>
      </c>
      <c r="K13" s="29"/>
      <c r="L13" s="30">
        <f t="shared" si="2"/>
        <v>-45946.466562499998</v>
      </c>
      <c r="M13" s="50"/>
      <c r="N13" s="50">
        <f t="shared" si="3"/>
        <v>-45946.466562499998</v>
      </c>
      <c r="O13" s="28"/>
      <c r="P13" s="28"/>
      <c r="Q13" s="30">
        <f t="shared" si="4"/>
        <v>-45946.466562499998</v>
      </c>
      <c r="R13" s="30">
        <f t="shared" si="5"/>
        <v>-45946.466562499998</v>
      </c>
      <c r="S13" s="28">
        <f t="shared" si="6"/>
        <v>-45946.466562499998</v>
      </c>
      <c r="T13" s="50"/>
      <c r="U13" s="50"/>
      <c r="V13" s="50">
        <f t="shared" si="7"/>
        <v>-45946.466562499998</v>
      </c>
      <c r="W13" s="50">
        <f t="shared" si="8"/>
        <v>-45946.466562499998</v>
      </c>
      <c r="X13" s="31">
        <f t="shared" si="9"/>
        <v>-45946.466562499998</v>
      </c>
      <c r="Y13" s="28"/>
      <c r="Z13" s="28"/>
      <c r="AA13" s="30">
        <f t="shared" si="10"/>
        <v>-45946.466562499998</v>
      </c>
      <c r="AB13" s="30">
        <f t="shared" si="11"/>
        <v>-45946.466562499998</v>
      </c>
      <c r="AC13" s="28">
        <f t="shared" si="12"/>
        <v>-45946.466562499998</v>
      </c>
      <c r="AD13" s="50"/>
      <c r="AE13" s="50"/>
      <c r="AF13" s="50">
        <f t="shared" si="13"/>
        <v>-45946.466562499998</v>
      </c>
      <c r="AG13" s="50">
        <f t="shared" si="14"/>
        <v>-45946.466562499998</v>
      </c>
      <c r="AH13" s="31">
        <f t="shared" si="15"/>
        <v>-45946.466562499998</v>
      </c>
      <c r="AI13" s="28"/>
      <c r="AJ13" s="28"/>
      <c r="AK13" s="30">
        <f t="shared" si="16"/>
        <v>-45946.466562499998</v>
      </c>
      <c r="AL13" s="30">
        <f t="shared" si="17"/>
        <v>-45946.466562499998</v>
      </c>
      <c r="AM13" s="28">
        <f t="shared" si="18"/>
        <v>-45946.466562499998</v>
      </c>
      <c r="AN13" s="50"/>
      <c r="AO13" s="50"/>
      <c r="AP13" s="50">
        <f t="shared" si="19"/>
        <v>-45946.466562499998</v>
      </c>
      <c r="AQ13" s="50">
        <f t="shared" si="20"/>
        <v>-45946.466562499998</v>
      </c>
      <c r="AR13" s="31">
        <f t="shared" si="21"/>
        <v>-45946.466562499998</v>
      </c>
      <c r="AS13" s="28"/>
      <c r="AT13" s="28"/>
      <c r="AU13" s="30">
        <f t="shared" si="22"/>
        <v>-45946.466562499998</v>
      </c>
      <c r="AV13" s="30">
        <f t="shared" si="23"/>
        <v>-45946.466562499998</v>
      </c>
      <c r="AW13" s="28">
        <f t="shared" si="24"/>
        <v>-45946.466562499998</v>
      </c>
      <c r="AX13" s="50"/>
      <c r="AY13" s="50"/>
      <c r="AZ13" s="50">
        <f t="shared" si="25"/>
        <v>-45946.466562499998</v>
      </c>
      <c r="BA13" s="50">
        <f t="shared" si="26"/>
        <v>-45946.466562499998</v>
      </c>
      <c r="BB13" s="31">
        <f t="shared" si="27"/>
        <v>-45946.466562499998</v>
      </c>
      <c r="BC13" s="28"/>
      <c r="BD13" s="28"/>
      <c r="BE13" s="30">
        <f t="shared" si="28"/>
        <v>-45946.466562499998</v>
      </c>
      <c r="BF13" s="30">
        <f t="shared" si="29"/>
        <v>-45946.466562499998</v>
      </c>
      <c r="BG13" s="28">
        <f t="shared" si="30"/>
        <v>-45946.466562499998</v>
      </c>
    </row>
    <row r="14" spans="1:59" s="74" customFormat="1" ht="15" customHeight="1" x14ac:dyDescent="0.4">
      <c r="A14" s="106"/>
      <c r="B14" s="106"/>
      <c r="C14" s="112">
        <v>5</v>
      </c>
      <c r="D14" s="49" t="s">
        <v>75</v>
      </c>
      <c r="E14" s="24">
        <v>45946.467118055603</v>
      </c>
      <c r="F14" s="29"/>
      <c r="G14" s="30">
        <f t="shared" si="1"/>
        <v>-45946.467118055603</v>
      </c>
      <c r="H14" s="50"/>
      <c r="I14" s="50">
        <f t="shared" si="0"/>
        <v>-45946.467118055603</v>
      </c>
      <c r="J14" s="24">
        <v>45946.4675810185</v>
      </c>
      <c r="K14" s="29"/>
      <c r="L14" s="30">
        <f t="shared" si="2"/>
        <v>-45946.4675810185</v>
      </c>
      <c r="M14" s="50"/>
      <c r="N14" s="50">
        <f t="shared" si="3"/>
        <v>-45946.4675810185</v>
      </c>
      <c r="O14" s="30"/>
      <c r="P14" s="30"/>
      <c r="Q14" s="30">
        <f t="shared" si="4"/>
        <v>-45946.4675810185</v>
      </c>
      <c r="R14" s="30">
        <f t="shared" si="5"/>
        <v>-45946.4675810185</v>
      </c>
      <c r="S14" s="28">
        <f t="shared" si="6"/>
        <v>-45946.4675810185</v>
      </c>
      <c r="T14" s="50"/>
      <c r="U14" s="50"/>
      <c r="V14" s="50">
        <f t="shared" si="7"/>
        <v>-45946.4675810185</v>
      </c>
      <c r="W14" s="50">
        <f t="shared" si="8"/>
        <v>-45946.4675810185</v>
      </c>
      <c r="X14" s="31">
        <f t="shared" si="9"/>
        <v>-45946.4675810185</v>
      </c>
      <c r="Y14" s="30"/>
      <c r="Z14" s="30"/>
      <c r="AA14" s="30">
        <f t="shared" si="10"/>
        <v>-45946.4675810185</v>
      </c>
      <c r="AB14" s="30">
        <f t="shared" si="11"/>
        <v>-45946.4675810185</v>
      </c>
      <c r="AC14" s="28">
        <f t="shared" si="12"/>
        <v>-45946.4675810185</v>
      </c>
      <c r="AD14" s="50"/>
      <c r="AE14" s="50"/>
      <c r="AF14" s="50">
        <f t="shared" si="13"/>
        <v>-45946.4675810185</v>
      </c>
      <c r="AG14" s="50">
        <f t="shared" si="14"/>
        <v>-45946.4675810185</v>
      </c>
      <c r="AH14" s="31">
        <f t="shared" si="15"/>
        <v>-45946.4675810185</v>
      </c>
      <c r="AI14" s="30"/>
      <c r="AJ14" s="30"/>
      <c r="AK14" s="30">
        <f t="shared" si="16"/>
        <v>-45946.4675810185</v>
      </c>
      <c r="AL14" s="30">
        <f t="shared" si="17"/>
        <v>-45946.4675810185</v>
      </c>
      <c r="AM14" s="28">
        <f t="shared" si="18"/>
        <v>-45946.4675810185</v>
      </c>
      <c r="AN14" s="50"/>
      <c r="AO14" s="50"/>
      <c r="AP14" s="50">
        <f t="shared" si="19"/>
        <v>-45946.4675810185</v>
      </c>
      <c r="AQ14" s="50">
        <f t="shared" si="20"/>
        <v>-45946.4675810185</v>
      </c>
      <c r="AR14" s="31">
        <f t="shared" si="21"/>
        <v>-45946.4675810185</v>
      </c>
      <c r="AS14" s="30"/>
      <c r="AT14" s="30"/>
      <c r="AU14" s="30">
        <f t="shared" si="22"/>
        <v>-45946.4675810185</v>
      </c>
      <c r="AV14" s="30">
        <f t="shared" si="23"/>
        <v>-45946.4675810185</v>
      </c>
      <c r="AW14" s="28">
        <f t="shared" si="24"/>
        <v>-45946.4675810185</v>
      </c>
      <c r="AX14" s="50"/>
      <c r="AY14" s="50"/>
      <c r="AZ14" s="50">
        <f t="shared" si="25"/>
        <v>-45946.4675810185</v>
      </c>
      <c r="BA14" s="50">
        <f t="shared" si="26"/>
        <v>-45946.4675810185</v>
      </c>
      <c r="BB14" s="31">
        <f t="shared" si="27"/>
        <v>-45946.4675810185</v>
      </c>
      <c r="BC14" s="30"/>
      <c r="BD14" s="30"/>
      <c r="BE14" s="30">
        <f t="shared" si="28"/>
        <v>-45946.4675810185</v>
      </c>
      <c r="BF14" s="30">
        <f t="shared" si="29"/>
        <v>-45946.4675810185</v>
      </c>
      <c r="BG14" s="28">
        <f t="shared" si="30"/>
        <v>-45946.4675810185</v>
      </c>
    </row>
    <row r="15" spans="1:59" s="74" customFormat="1" ht="15" customHeight="1" x14ac:dyDescent="0.4">
      <c r="A15" s="106"/>
      <c r="B15" s="106"/>
      <c r="C15" s="113"/>
      <c r="D15" s="49" t="s">
        <v>76</v>
      </c>
      <c r="E15" s="29">
        <v>45946.468217592599</v>
      </c>
      <c r="F15" s="29"/>
      <c r="G15" s="30">
        <f t="shared" si="1"/>
        <v>-45946.468217592599</v>
      </c>
      <c r="H15" s="50"/>
      <c r="I15" s="50">
        <f t="shared" si="0"/>
        <v>-45946.468217592599</v>
      </c>
      <c r="J15" s="24">
        <v>45946.468692129602</v>
      </c>
      <c r="K15" s="29"/>
      <c r="L15" s="30">
        <f t="shared" si="2"/>
        <v>-45946.468692129602</v>
      </c>
      <c r="M15" s="50"/>
      <c r="N15" s="50">
        <f t="shared" si="3"/>
        <v>-45946.468692129602</v>
      </c>
      <c r="O15" s="28"/>
      <c r="P15" s="28"/>
      <c r="Q15" s="30">
        <f t="shared" si="4"/>
        <v>-45946.468692129602</v>
      </c>
      <c r="R15" s="30">
        <f t="shared" si="5"/>
        <v>-45946.468692129602</v>
      </c>
      <c r="S15" s="28">
        <f t="shared" si="6"/>
        <v>-45946.468692129602</v>
      </c>
      <c r="T15" s="50"/>
      <c r="U15" s="50"/>
      <c r="V15" s="50">
        <f t="shared" si="7"/>
        <v>-45946.468692129602</v>
      </c>
      <c r="W15" s="50">
        <f t="shared" si="8"/>
        <v>-45946.468692129602</v>
      </c>
      <c r="X15" s="31">
        <f t="shared" si="9"/>
        <v>-45946.468692129602</v>
      </c>
      <c r="Y15" s="28"/>
      <c r="Z15" s="28"/>
      <c r="AA15" s="30">
        <f t="shared" si="10"/>
        <v>-45946.468692129602</v>
      </c>
      <c r="AB15" s="30">
        <f t="shared" si="11"/>
        <v>-45946.468692129602</v>
      </c>
      <c r="AC15" s="28">
        <f t="shared" si="12"/>
        <v>-45946.468692129602</v>
      </c>
      <c r="AD15" s="50"/>
      <c r="AE15" s="50"/>
      <c r="AF15" s="50">
        <f t="shared" si="13"/>
        <v>-45946.468692129602</v>
      </c>
      <c r="AG15" s="50">
        <f t="shared" si="14"/>
        <v>-45946.468692129602</v>
      </c>
      <c r="AH15" s="31">
        <f t="shared" si="15"/>
        <v>-45946.468692129602</v>
      </c>
      <c r="AI15" s="28"/>
      <c r="AJ15" s="28"/>
      <c r="AK15" s="30">
        <f t="shared" si="16"/>
        <v>-45946.468692129602</v>
      </c>
      <c r="AL15" s="30">
        <f t="shared" si="17"/>
        <v>-45946.468692129602</v>
      </c>
      <c r="AM15" s="28">
        <f t="shared" si="18"/>
        <v>-45946.468692129602</v>
      </c>
      <c r="AN15" s="50"/>
      <c r="AO15" s="50"/>
      <c r="AP15" s="50">
        <f t="shared" si="19"/>
        <v>-45946.468692129602</v>
      </c>
      <c r="AQ15" s="50">
        <f t="shared" si="20"/>
        <v>-45946.468692129602</v>
      </c>
      <c r="AR15" s="31">
        <f t="shared" si="21"/>
        <v>-45946.468692129602</v>
      </c>
      <c r="AS15" s="28"/>
      <c r="AT15" s="28"/>
      <c r="AU15" s="30">
        <f t="shared" si="22"/>
        <v>-45946.468692129602</v>
      </c>
      <c r="AV15" s="30">
        <f t="shared" si="23"/>
        <v>-45946.468692129602</v>
      </c>
      <c r="AW15" s="28">
        <f t="shared" si="24"/>
        <v>-45946.468692129602</v>
      </c>
      <c r="AX15" s="50"/>
      <c r="AY15" s="50"/>
      <c r="AZ15" s="50">
        <f t="shared" si="25"/>
        <v>-45946.468692129602</v>
      </c>
      <c r="BA15" s="50">
        <f t="shared" si="26"/>
        <v>-45946.468692129602</v>
      </c>
      <c r="BB15" s="31">
        <f t="shared" si="27"/>
        <v>-45946.468692129602</v>
      </c>
      <c r="BC15" s="28"/>
      <c r="BD15" s="28"/>
      <c r="BE15" s="30">
        <f t="shared" si="28"/>
        <v>-45946.468692129602</v>
      </c>
      <c r="BF15" s="30">
        <f t="shared" si="29"/>
        <v>-45946.468692129602</v>
      </c>
      <c r="BG15" s="28">
        <f t="shared" si="30"/>
        <v>-45946.468692129602</v>
      </c>
    </row>
    <row r="16" spans="1:59" s="74" customFormat="1" ht="15" customHeight="1" x14ac:dyDescent="0.4">
      <c r="A16" s="106"/>
      <c r="B16" s="106"/>
      <c r="C16" s="112">
        <v>6</v>
      </c>
      <c r="D16" s="49" t="s">
        <v>75</v>
      </c>
      <c r="E16" s="24">
        <v>45946.469490740703</v>
      </c>
      <c r="F16" s="29"/>
      <c r="G16" s="30">
        <f t="shared" si="1"/>
        <v>-45946.469490740703</v>
      </c>
      <c r="H16" s="50"/>
      <c r="I16" s="50">
        <f t="shared" si="0"/>
        <v>-45946.469490740703</v>
      </c>
      <c r="J16" s="24">
        <v>45946.4699652778</v>
      </c>
      <c r="K16" s="29"/>
      <c r="L16" s="30">
        <f t="shared" si="2"/>
        <v>-45946.4699652778</v>
      </c>
      <c r="M16" s="50"/>
      <c r="N16" s="50">
        <f t="shared" si="3"/>
        <v>-45946.4699652778</v>
      </c>
      <c r="O16" s="30"/>
      <c r="P16" s="30"/>
      <c r="Q16" s="30">
        <f t="shared" si="4"/>
        <v>-45946.4699652778</v>
      </c>
      <c r="R16" s="30">
        <f t="shared" si="5"/>
        <v>-45946.4699652778</v>
      </c>
      <c r="S16" s="28">
        <f t="shared" si="6"/>
        <v>-45946.4699652778</v>
      </c>
      <c r="T16" s="50"/>
      <c r="U16" s="50"/>
      <c r="V16" s="50">
        <f t="shared" si="7"/>
        <v>-45946.4699652778</v>
      </c>
      <c r="W16" s="50">
        <f t="shared" si="8"/>
        <v>-45946.4699652778</v>
      </c>
      <c r="X16" s="31">
        <f t="shared" si="9"/>
        <v>-45946.4699652778</v>
      </c>
      <c r="Y16" s="30"/>
      <c r="Z16" s="30"/>
      <c r="AA16" s="30">
        <f t="shared" si="10"/>
        <v>-45946.4699652778</v>
      </c>
      <c r="AB16" s="30">
        <f t="shared" si="11"/>
        <v>-45946.4699652778</v>
      </c>
      <c r="AC16" s="28">
        <f t="shared" si="12"/>
        <v>-45946.4699652778</v>
      </c>
      <c r="AD16" s="50"/>
      <c r="AE16" s="50"/>
      <c r="AF16" s="50">
        <f t="shared" si="13"/>
        <v>-45946.4699652778</v>
      </c>
      <c r="AG16" s="50">
        <f t="shared" si="14"/>
        <v>-45946.4699652778</v>
      </c>
      <c r="AH16" s="31">
        <f t="shared" si="15"/>
        <v>-45946.4699652778</v>
      </c>
      <c r="AI16" s="30"/>
      <c r="AJ16" s="30"/>
      <c r="AK16" s="30">
        <f t="shared" si="16"/>
        <v>-45946.4699652778</v>
      </c>
      <c r="AL16" s="30">
        <f t="shared" si="17"/>
        <v>-45946.4699652778</v>
      </c>
      <c r="AM16" s="28">
        <f t="shared" si="18"/>
        <v>-45946.4699652778</v>
      </c>
      <c r="AN16" s="50"/>
      <c r="AO16" s="50"/>
      <c r="AP16" s="50">
        <f t="shared" si="19"/>
        <v>-45946.4699652778</v>
      </c>
      <c r="AQ16" s="50">
        <f t="shared" si="20"/>
        <v>-45946.4699652778</v>
      </c>
      <c r="AR16" s="31">
        <f t="shared" si="21"/>
        <v>-45946.4699652778</v>
      </c>
      <c r="AS16" s="30"/>
      <c r="AT16" s="30"/>
      <c r="AU16" s="30">
        <f t="shared" si="22"/>
        <v>-45946.4699652778</v>
      </c>
      <c r="AV16" s="30">
        <f t="shared" si="23"/>
        <v>-45946.4699652778</v>
      </c>
      <c r="AW16" s="28">
        <f t="shared" si="24"/>
        <v>-45946.4699652778</v>
      </c>
      <c r="AX16" s="50"/>
      <c r="AY16" s="50"/>
      <c r="AZ16" s="50">
        <f t="shared" si="25"/>
        <v>-45946.4699652778</v>
      </c>
      <c r="BA16" s="50">
        <f t="shared" si="26"/>
        <v>-45946.4699652778</v>
      </c>
      <c r="BB16" s="31">
        <f t="shared" si="27"/>
        <v>-45946.4699652778</v>
      </c>
      <c r="BC16" s="30"/>
      <c r="BD16" s="30"/>
      <c r="BE16" s="30">
        <f t="shared" si="28"/>
        <v>-45946.4699652778</v>
      </c>
      <c r="BF16" s="30">
        <f t="shared" si="29"/>
        <v>-45946.4699652778</v>
      </c>
      <c r="BG16" s="28">
        <f t="shared" si="30"/>
        <v>-45946.4699652778</v>
      </c>
    </row>
    <row r="17" spans="1:59" s="74" customFormat="1" ht="15" customHeight="1" x14ac:dyDescent="0.4">
      <c r="A17" s="106"/>
      <c r="B17" s="106"/>
      <c r="C17" s="113"/>
      <c r="D17" s="49" t="s">
        <v>76</v>
      </c>
      <c r="E17" s="24">
        <v>45946.470462963</v>
      </c>
      <c r="F17" s="29"/>
      <c r="G17" s="30">
        <f t="shared" si="1"/>
        <v>-45946.470462963</v>
      </c>
      <c r="H17" s="50"/>
      <c r="I17" s="50">
        <f t="shared" si="0"/>
        <v>-45946.470462963</v>
      </c>
      <c r="J17" s="24">
        <v>45946.470937500002</v>
      </c>
      <c r="K17" s="29"/>
      <c r="L17" s="30">
        <f t="shared" si="2"/>
        <v>-45946.470937500002</v>
      </c>
      <c r="M17" s="50"/>
      <c r="N17" s="50">
        <f t="shared" si="3"/>
        <v>-45946.470937500002</v>
      </c>
      <c r="O17" s="30"/>
      <c r="P17" s="30"/>
      <c r="Q17" s="30">
        <f t="shared" si="4"/>
        <v>-45946.470937500002</v>
      </c>
      <c r="R17" s="30">
        <f t="shared" si="5"/>
        <v>-45946.470937500002</v>
      </c>
      <c r="S17" s="28">
        <f t="shared" si="6"/>
        <v>-45946.470937500002</v>
      </c>
      <c r="T17" s="50"/>
      <c r="U17" s="50"/>
      <c r="V17" s="50">
        <f t="shared" si="7"/>
        <v>-45946.470937500002</v>
      </c>
      <c r="W17" s="50">
        <f t="shared" si="8"/>
        <v>-45946.470937500002</v>
      </c>
      <c r="X17" s="31">
        <f t="shared" si="9"/>
        <v>-45946.470937500002</v>
      </c>
      <c r="Y17" s="30"/>
      <c r="Z17" s="30"/>
      <c r="AA17" s="30">
        <f t="shared" si="10"/>
        <v>-45946.470937500002</v>
      </c>
      <c r="AB17" s="30">
        <f t="shared" si="11"/>
        <v>-45946.470937500002</v>
      </c>
      <c r="AC17" s="28">
        <f t="shared" si="12"/>
        <v>-45946.470937500002</v>
      </c>
      <c r="AD17" s="50"/>
      <c r="AE17" s="50"/>
      <c r="AF17" s="50">
        <f t="shared" si="13"/>
        <v>-45946.470937500002</v>
      </c>
      <c r="AG17" s="50">
        <f t="shared" si="14"/>
        <v>-45946.470937500002</v>
      </c>
      <c r="AH17" s="31">
        <f t="shared" si="15"/>
        <v>-45946.470937500002</v>
      </c>
      <c r="AI17" s="30"/>
      <c r="AJ17" s="30"/>
      <c r="AK17" s="30">
        <f t="shared" si="16"/>
        <v>-45946.470937500002</v>
      </c>
      <c r="AL17" s="30">
        <f t="shared" si="17"/>
        <v>-45946.470937500002</v>
      </c>
      <c r="AM17" s="28">
        <f t="shared" si="18"/>
        <v>-45946.470937500002</v>
      </c>
      <c r="AN17" s="50"/>
      <c r="AO17" s="50"/>
      <c r="AP17" s="50">
        <f t="shared" si="19"/>
        <v>-45946.470937500002</v>
      </c>
      <c r="AQ17" s="50">
        <f t="shared" si="20"/>
        <v>-45946.470937500002</v>
      </c>
      <c r="AR17" s="31">
        <f t="shared" si="21"/>
        <v>-45946.470937500002</v>
      </c>
      <c r="AS17" s="30"/>
      <c r="AT17" s="30"/>
      <c r="AU17" s="30">
        <f t="shared" si="22"/>
        <v>-45946.470937500002</v>
      </c>
      <c r="AV17" s="30">
        <f t="shared" si="23"/>
        <v>-45946.470937500002</v>
      </c>
      <c r="AW17" s="28">
        <f t="shared" si="24"/>
        <v>-45946.470937500002</v>
      </c>
      <c r="AX17" s="50"/>
      <c r="AY17" s="50"/>
      <c r="AZ17" s="50">
        <f t="shared" si="25"/>
        <v>-45946.470937500002</v>
      </c>
      <c r="BA17" s="50">
        <f t="shared" si="26"/>
        <v>-45946.470937500002</v>
      </c>
      <c r="BB17" s="31">
        <f t="shared" si="27"/>
        <v>-45946.470937500002</v>
      </c>
      <c r="BC17" s="30"/>
      <c r="BD17" s="30"/>
      <c r="BE17" s="30">
        <f t="shared" si="28"/>
        <v>-45946.470937500002</v>
      </c>
      <c r="BF17" s="30">
        <f t="shared" si="29"/>
        <v>-45946.470937500002</v>
      </c>
      <c r="BG17" s="28">
        <f t="shared" si="30"/>
        <v>-45946.470937500002</v>
      </c>
    </row>
    <row r="18" spans="1:59" s="74" customFormat="1" ht="15" customHeight="1" x14ac:dyDescent="0.4">
      <c r="A18" s="77"/>
      <c r="B18" s="77"/>
      <c r="C18" s="77"/>
      <c r="D18" s="77" t="s">
        <v>26</v>
      </c>
      <c r="E18" s="24"/>
      <c r="F18" s="24"/>
      <c r="G18" s="24">
        <f>AVERAGE(G6:G17)</f>
        <v>-45946.464360532402</v>
      </c>
      <c r="H18" s="24"/>
      <c r="I18" s="24">
        <f>AVERAGE(I6:I17)</f>
        <v>-45946.464360532402</v>
      </c>
      <c r="J18" s="24"/>
      <c r="K18" s="24"/>
      <c r="L18" s="24">
        <f>AVERAGE(L6:L17)</f>
        <v>-45946.464852430603</v>
      </c>
      <c r="M18" s="24"/>
      <c r="N18" s="24">
        <f>AVERAGE(N6:N17)</f>
        <v>-45946.464852430603</v>
      </c>
      <c r="O18" s="24"/>
      <c r="P18" s="24"/>
      <c r="Q18" s="24"/>
      <c r="R18" s="24"/>
      <c r="S18" s="24">
        <f>AVERAGE(S6:S17)</f>
        <v>-45946.464852430603</v>
      </c>
      <c r="T18" s="24"/>
      <c r="U18" s="24"/>
      <c r="V18" s="24"/>
      <c r="W18" s="24"/>
      <c r="X18" s="24">
        <f>AVERAGE(X6:X17)</f>
        <v>-45946.464852430603</v>
      </c>
      <c r="Y18" s="24"/>
      <c r="Z18" s="24"/>
      <c r="AA18" s="24"/>
      <c r="AB18" s="24"/>
      <c r="AC18" s="24">
        <f>AVERAGE(AC6:AC17)</f>
        <v>-45946.464852430603</v>
      </c>
      <c r="AD18" s="24"/>
      <c r="AE18" s="24"/>
      <c r="AF18" s="24"/>
      <c r="AG18" s="24"/>
      <c r="AH18" s="24">
        <f>AVERAGE(AH6:AH17)</f>
        <v>-45946.464852430603</v>
      </c>
      <c r="AI18" s="24"/>
      <c r="AJ18" s="24"/>
      <c r="AK18" s="24"/>
      <c r="AL18" s="24"/>
      <c r="AM18" s="24">
        <f>AVERAGE(AM6:AM17)</f>
        <v>-45946.464852430603</v>
      </c>
      <c r="AN18" s="24"/>
      <c r="AO18" s="24"/>
      <c r="AP18" s="24"/>
      <c r="AQ18" s="24"/>
      <c r="AR18" s="24">
        <f>AVERAGE(AR6:AR17)</f>
        <v>-45946.464852430603</v>
      </c>
      <c r="AS18" s="24"/>
      <c r="AT18" s="24"/>
      <c r="AU18" s="24"/>
      <c r="AV18" s="24"/>
      <c r="AW18" s="24">
        <f>AVERAGE(AW6:AW17)</f>
        <v>-45946.464852430603</v>
      </c>
      <c r="AX18" s="24"/>
      <c r="AY18" s="24"/>
      <c r="AZ18" s="24"/>
      <c r="BA18" s="24"/>
      <c r="BB18" s="24">
        <f>AVERAGE(BB6:BB17)</f>
        <v>-45946.464852430603</v>
      </c>
      <c r="BC18" s="24"/>
      <c r="BD18" s="24"/>
      <c r="BE18" s="24"/>
      <c r="BF18" s="24"/>
      <c r="BG18" s="24">
        <f>AVERAGE(BG6:BG17)</f>
        <v>-45946.464852430603</v>
      </c>
    </row>
    <row r="19" spans="1:59" s="74" customFormat="1" ht="15" customHeight="1" x14ac:dyDescent="0.4">
      <c r="G19" s="76"/>
    </row>
    <row r="20" spans="1:59" s="74" customFormat="1" ht="15" customHeight="1" x14ac:dyDescent="0.4">
      <c r="B20" s="124" t="s">
        <v>77</v>
      </c>
      <c r="C20" s="78"/>
      <c r="D20" s="79" t="s">
        <v>56</v>
      </c>
      <c r="E20" s="80" t="s">
        <v>45</v>
      </c>
      <c r="N20" s="120" t="s">
        <v>57</v>
      </c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2"/>
    </row>
    <row r="21" spans="1:59" s="74" customFormat="1" ht="15" customHeight="1" x14ac:dyDescent="0.4">
      <c r="B21" s="125"/>
      <c r="C21" s="81" t="s">
        <v>58</v>
      </c>
      <c r="D21" s="82"/>
      <c r="E21" s="83"/>
      <c r="N21" s="127" t="s">
        <v>59</v>
      </c>
      <c r="O21" s="101" t="s">
        <v>37</v>
      </c>
      <c r="P21" s="101"/>
      <c r="Q21" s="102" t="s">
        <v>38</v>
      </c>
      <c r="R21" s="102"/>
      <c r="S21" s="101" t="s">
        <v>4</v>
      </c>
      <c r="T21" s="101"/>
      <c r="U21" s="102" t="s">
        <v>39</v>
      </c>
      <c r="V21" s="102"/>
      <c r="W21" s="101" t="s">
        <v>40</v>
      </c>
      <c r="X21" s="101"/>
      <c r="Y21" s="102" t="s">
        <v>41</v>
      </c>
      <c r="Z21" s="102"/>
      <c r="AA21" s="101" t="s">
        <v>42</v>
      </c>
      <c r="AB21" s="101"/>
      <c r="AC21" s="102" t="s">
        <v>43</v>
      </c>
      <c r="AD21" s="102"/>
      <c r="AE21" s="101" t="s">
        <v>44</v>
      </c>
      <c r="AF21" s="101"/>
    </row>
    <row r="22" spans="1:59" s="74" customFormat="1" ht="15" customHeight="1" x14ac:dyDescent="0.4">
      <c r="B22" s="125"/>
      <c r="C22" s="81" t="s">
        <v>60</v>
      </c>
      <c r="D22" s="82"/>
      <c r="E22" s="83"/>
      <c r="N22" s="128"/>
      <c r="O22" s="45" t="s">
        <v>61</v>
      </c>
      <c r="P22" s="45" t="s">
        <v>62</v>
      </c>
      <c r="Q22" s="46" t="s">
        <v>61</v>
      </c>
      <c r="R22" s="46" t="s">
        <v>62</v>
      </c>
      <c r="S22" s="45" t="s">
        <v>61</v>
      </c>
      <c r="T22" s="45" t="s">
        <v>62</v>
      </c>
      <c r="U22" s="46" t="s">
        <v>61</v>
      </c>
      <c r="V22" s="46" t="s">
        <v>62</v>
      </c>
      <c r="W22" s="45" t="s">
        <v>61</v>
      </c>
      <c r="X22" s="45" t="s">
        <v>62</v>
      </c>
      <c r="Y22" s="46" t="s">
        <v>61</v>
      </c>
      <c r="Z22" s="46" t="s">
        <v>62</v>
      </c>
      <c r="AA22" s="45" t="s">
        <v>61</v>
      </c>
      <c r="AB22" s="45" t="s">
        <v>62</v>
      </c>
      <c r="AC22" s="46" t="s">
        <v>61</v>
      </c>
      <c r="AD22" s="46" t="s">
        <v>62</v>
      </c>
      <c r="AE22" s="45" t="s">
        <v>61</v>
      </c>
      <c r="AF22" s="45" t="s">
        <v>62</v>
      </c>
    </row>
    <row r="23" spans="1:59" s="74" customFormat="1" ht="15" customHeight="1" x14ac:dyDescent="0.4">
      <c r="B23" s="125"/>
      <c r="C23" s="81" t="s">
        <v>63</v>
      </c>
      <c r="D23" s="30"/>
      <c r="E23" s="84"/>
      <c r="N23" s="29">
        <v>45946.457905092597</v>
      </c>
      <c r="O23" s="30"/>
      <c r="P23" s="28">
        <f>O23-N23</f>
        <v>-45946.457905092597</v>
      </c>
      <c r="Q23" s="50"/>
      <c r="R23" s="31">
        <f>Q23-N23</f>
        <v>-45946.457905092597</v>
      </c>
      <c r="S23" s="30"/>
      <c r="T23" s="28">
        <f>S23-N23</f>
        <v>-45946.457905092597</v>
      </c>
      <c r="U23" s="50"/>
      <c r="V23" s="31">
        <f>U23-N23</f>
        <v>-45946.457905092597</v>
      </c>
      <c r="W23" s="30"/>
      <c r="X23" s="28">
        <f>W23-N23</f>
        <v>-45946.457905092597</v>
      </c>
      <c r="Y23" s="50"/>
      <c r="Z23" s="31">
        <f>Y23-N23</f>
        <v>-45946.457905092597</v>
      </c>
      <c r="AA23" s="30"/>
      <c r="AB23" s="28">
        <f>AA23-N23</f>
        <v>-45946.457905092597</v>
      </c>
      <c r="AC23" s="50"/>
      <c r="AD23" s="31">
        <f>AC23-N23</f>
        <v>-45946.457905092597</v>
      </c>
      <c r="AE23" s="30"/>
      <c r="AF23" s="28">
        <f>AE23-N23</f>
        <v>-45946.457905092597</v>
      </c>
    </row>
    <row r="24" spans="1:59" s="74" customFormat="1" ht="15" customHeight="1" x14ac:dyDescent="0.4">
      <c r="B24" s="126"/>
      <c r="C24" s="81" t="s">
        <v>64</v>
      </c>
      <c r="D24" s="85"/>
      <c r="E24" s="84"/>
      <c r="N24" s="29">
        <v>45946.458518518499</v>
      </c>
      <c r="O24" s="30"/>
      <c r="P24" s="28">
        <f t="shared" ref="P24:P46" si="31">O24-N24</f>
        <v>-45946.458518518499</v>
      </c>
      <c r="Q24" s="50"/>
      <c r="R24" s="31">
        <f t="shared" ref="R24:R46" si="32">Q24-N24</f>
        <v>-45946.458518518499</v>
      </c>
      <c r="S24" s="30"/>
      <c r="T24" s="28">
        <f t="shared" ref="T24:T46" si="33">S24-N24</f>
        <v>-45946.458518518499</v>
      </c>
      <c r="U24" s="50"/>
      <c r="V24" s="31">
        <f t="shared" ref="V24:V46" si="34">U24-N24</f>
        <v>-45946.458518518499</v>
      </c>
      <c r="W24" s="30"/>
      <c r="X24" s="28">
        <f t="shared" ref="X24:X46" si="35">W24-N24</f>
        <v>-45946.458518518499</v>
      </c>
      <c r="Y24" s="50"/>
      <c r="Z24" s="31">
        <f t="shared" ref="Z24:Z46" si="36">Y24-N24</f>
        <v>-45946.458518518499</v>
      </c>
      <c r="AA24" s="30"/>
      <c r="AB24" s="28">
        <f t="shared" ref="AB24:AB46" si="37">AA24-N24</f>
        <v>-45946.458518518499</v>
      </c>
      <c r="AC24" s="50"/>
      <c r="AD24" s="31">
        <f t="shared" ref="AD24:AD46" si="38">AC24-N24</f>
        <v>-45946.458518518499</v>
      </c>
      <c r="AE24" s="30"/>
      <c r="AF24" s="28">
        <f t="shared" ref="AF24:AF46" si="39">AE24-N24</f>
        <v>-45946.458518518499</v>
      </c>
    </row>
    <row r="25" spans="1:59" s="74" customFormat="1" ht="15" customHeight="1" x14ac:dyDescent="0.4">
      <c r="N25" s="29">
        <v>45946.459201388898</v>
      </c>
      <c r="O25" s="30"/>
      <c r="P25" s="28">
        <f t="shared" si="31"/>
        <v>-45946.459201388898</v>
      </c>
      <c r="Q25" s="50"/>
      <c r="R25" s="31">
        <f t="shared" si="32"/>
        <v>-45946.459201388898</v>
      </c>
      <c r="S25" s="30"/>
      <c r="T25" s="28">
        <f t="shared" si="33"/>
        <v>-45946.459201388898</v>
      </c>
      <c r="U25" s="50"/>
      <c r="V25" s="31">
        <f t="shared" si="34"/>
        <v>-45946.459201388898</v>
      </c>
      <c r="W25" s="30"/>
      <c r="X25" s="28">
        <f t="shared" si="35"/>
        <v>-45946.459201388898</v>
      </c>
      <c r="Y25" s="50"/>
      <c r="Z25" s="31">
        <f t="shared" si="36"/>
        <v>-45946.459201388898</v>
      </c>
      <c r="AA25" s="30"/>
      <c r="AB25" s="28">
        <f t="shared" si="37"/>
        <v>-45946.459201388898</v>
      </c>
      <c r="AC25" s="50"/>
      <c r="AD25" s="31">
        <f t="shared" si="38"/>
        <v>-45946.459201388898</v>
      </c>
      <c r="AE25" s="30"/>
      <c r="AF25" s="28">
        <f t="shared" si="39"/>
        <v>-45946.459201388898</v>
      </c>
    </row>
    <row r="26" spans="1:59" s="74" customFormat="1" ht="15" customHeight="1" x14ac:dyDescent="0.4">
      <c r="N26" s="29">
        <v>45946.459849537001</v>
      </c>
      <c r="O26" s="30"/>
      <c r="P26" s="28">
        <f t="shared" si="31"/>
        <v>-45946.459849537001</v>
      </c>
      <c r="Q26" s="50"/>
      <c r="R26" s="31">
        <f t="shared" si="32"/>
        <v>-45946.459849537001</v>
      </c>
      <c r="S26" s="30"/>
      <c r="T26" s="28">
        <f t="shared" si="33"/>
        <v>-45946.459849537001</v>
      </c>
      <c r="U26" s="50"/>
      <c r="V26" s="31">
        <f t="shared" si="34"/>
        <v>-45946.459849537001</v>
      </c>
      <c r="W26" s="30"/>
      <c r="X26" s="28">
        <f t="shared" si="35"/>
        <v>-45946.459849537001</v>
      </c>
      <c r="Y26" s="50"/>
      <c r="Z26" s="31">
        <f t="shared" si="36"/>
        <v>-45946.459849537001</v>
      </c>
      <c r="AA26" s="30"/>
      <c r="AB26" s="28">
        <f t="shared" si="37"/>
        <v>-45946.459849537001</v>
      </c>
      <c r="AC26" s="50"/>
      <c r="AD26" s="31">
        <f t="shared" si="38"/>
        <v>-45946.459849537001</v>
      </c>
      <c r="AE26" s="30"/>
      <c r="AF26" s="28">
        <f t="shared" si="39"/>
        <v>-45946.459849537001</v>
      </c>
    </row>
    <row r="27" spans="1:59" s="74" customFormat="1" ht="15" customHeight="1" x14ac:dyDescent="0.4">
      <c r="N27" s="29">
        <v>45946.460300925901</v>
      </c>
      <c r="O27" s="30"/>
      <c r="P27" s="28">
        <f t="shared" si="31"/>
        <v>-45946.460300925901</v>
      </c>
      <c r="Q27" s="50"/>
      <c r="R27" s="31">
        <f t="shared" si="32"/>
        <v>-45946.460300925901</v>
      </c>
      <c r="S27" s="30"/>
      <c r="T27" s="28">
        <f t="shared" si="33"/>
        <v>-45946.460300925901</v>
      </c>
      <c r="U27" s="50"/>
      <c r="V27" s="31">
        <f t="shared" si="34"/>
        <v>-45946.460300925901</v>
      </c>
      <c r="W27" s="30"/>
      <c r="X27" s="28">
        <f t="shared" si="35"/>
        <v>-45946.460300925901</v>
      </c>
      <c r="Y27" s="50"/>
      <c r="Z27" s="31">
        <f t="shared" si="36"/>
        <v>-45946.460300925901</v>
      </c>
      <c r="AA27" s="30"/>
      <c r="AB27" s="28">
        <f t="shared" si="37"/>
        <v>-45946.460300925901</v>
      </c>
      <c r="AC27" s="50"/>
      <c r="AD27" s="31">
        <f t="shared" si="38"/>
        <v>-45946.460300925901</v>
      </c>
      <c r="AE27" s="30"/>
      <c r="AF27" s="28">
        <f t="shared" si="39"/>
        <v>-45946.460300925901</v>
      </c>
    </row>
    <row r="28" spans="1:59" s="74" customFormat="1" ht="15" customHeight="1" x14ac:dyDescent="0.4">
      <c r="N28" s="29">
        <v>45946.4610300926</v>
      </c>
      <c r="O28" s="30"/>
      <c r="P28" s="28">
        <f t="shared" si="31"/>
        <v>-45946.4610300926</v>
      </c>
      <c r="Q28" s="50"/>
      <c r="R28" s="31">
        <f t="shared" si="32"/>
        <v>-45946.4610300926</v>
      </c>
      <c r="S28" s="30"/>
      <c r="T28" s="28">
        <f t="shared" si="33"/>
        <v>-45946.4610300926</v>
      </c>
      <c r="U28" s="50"/>
      <c r="V28" s="31">
        <f t="shared" si="34"/>
        <v>-45946.4610300926</v>
      </c>
      <c r="W28" s="30"/>
      <c r="X28" s="28">
        <f t="shared" si="35"/>
        <v>-45946.4610300926</v>
      </c>
      <c r="Y28" s="50"/>
      <c r="Z28" s="31">
        <f t="shared" si="36"/>
        <v>-45946.4610300926</v>
      </c>
      <c r="AA28" s="30"/>
      <c r="AB28" s="28">
        <f t="shared" si="37"/>
        <v>-45946.4610300926</v>
      </c>
      <c r="AC28" s="50"/>
      <c r="AD28" s="31">
        <f t="shared" si="38"/>
        <v>-45946.4610300926</v>
      </c>
      <c r="AE28" s="30"/>
      <c r="AF28" s="28">
        <f t="shared" si="39"/>
        <v>-45946.4610300926</v>
      </c>
    </row>
    <row r="29" spans="1:59" s="74" customFormat="1" ht="15" customHeight="1" x14ac:dyDescent="0.4">
      <c r="N29" s="29">
        <v>45946.461458333302</v>
      </c>
      <c r="O29" s="30"/>
      <c r="P29" s="28">
        <f t="shared" si="31"/>
        <v>-45946.461458333302</v>
      </c>
      <c r="Q29" s="50"/>
      <c r="R29" s="31">
        <f t="shared" si="32"/>
        <v>-45946.461458333302</v>
      </c>
      <c r="S29" s="30"/>
      <c r="T29" s="28">
        <f t="shared" si="33"/>
        <v>-45946.461458333302</v>
      </c>
      <c r="U29" s="50"/>
      <c r="V29" s="31">
        <f t="shared" si="34"/>
        <v>-45946.461458333302</v>
      </c>
      <c r="W29" s="30"/>
      <c r="X29" s="28">
        <f t="shared" si="35"/>
        <v>-45946.461458333302</v>
      </c>
      <c r="Y29" s="50"/>
      <c r="Z29" s="31">
        <f t="shared" si="36"/>
        <v>-45946.461458333302</v>
      </c>
      <c r="AA29" s="30"/>
      <c r="AB29" s="28">
        <f t="shared" si="37"/>
        <v>-45946.461458333302</v>
      </c>
      <c r="AC29" s="50"/>
      <c r="AD29" s="31">
        <f t="shared" si="38"/>
        <v>-45946.461458333302</v>
      </c>
      <c r="AE29" s="30"/>
      <c r="AF29" s="28">
        <f t="shared" si="39"/>
        <v>-45946.461458333302</v>
      </c>
    </row>
    <row r="30" spans="1:59" s="74" customFormat="1" ht="15" customHeight="1" x14ac:dyDescent="0.4">
      <c r="N30" s="29">
        <v>45946.462256944404</v>
      </c>
      <c r="O30" s="30"/>
      <c r="P30" s="28">
        <f t="shared" si="31"/>
        <v>-45946.462256944404</v>
      </c>
      <c r="Q30" s="50"/>
      <c r="R30" s="31">
        <f t="shared" si="32"/>
        <v>-45946.462256944404</v>
      </c>
      <c r="S30" s="30"/>
      <c r="T30" s="28">
        <f t="shared" si="33"/>
        <v>-45946.462256944404</v>
      </c>
      <c r="U30" s="50"/>
      <c r="V30" s="31">
        <f t="shared" si="34"/>
        <v>-45946.462256944404</v>
      </c>
      <c r="W30" s="30"/>
      <c r="X30" s="28">
        <f t="shared" si="35"/>
        <v>-45946.462256944404</v>
      </c>
      <c r="Y30" s="50"/>
      <c r="Z30" s="31">
        <f t="shared" si="36"/>
        <v>-45946.462256944404</v>
      </c>
      <c r="AA30" s="30"/>
      <c r="AB30" s="28">
        <f t="shared" si="37"/>
        <v>-45946.462256944404</v>
      </c>
      <c r="AC30" s="50"/>
      <c r="AD30" s="31">
        <f t="shared" si="38"/>
        <v>-45946.462256944404</v>
      </c>
      <c r="AE30" s="30"/>
      <c r="AF30" s="28">
        <f t="shared" si="39"/>
        <v>-45946.462256944404</v>
      </c>
    </row>
    <row r="31" spans="1:59" s="74" customFormat="1" ht="15" customHeight="1" x14ac:dyDescent="0.4">
      <c r="N31" s="29">
        <v>45946.462627314802</v>
      </c>
      <c r="O31" s="30"/>
      <c r="P31" s="28">
        <f t="shared" si="31"/>
        <v>-45946.462627314802</v>
      </c>
      <c r="Q31" s="50"/>
      <c r="R31" s="31">
        <f t="shared" si="32"/>
        <v>-45946.462627314802</v>
      </c>
      <c r="S31" s="30"/>
      <c r="T31" s="28">
        <f t="shared" si="33"/>
        <v>-45946.462627314802</v>
      </c>
      <c r="U31" s="50"/>
      <c r="V31" s="31">
        <f t="shared" si="34"/>
        <v>-45946.462627314802</v>
      </c>
      <c r="W31" s="30"/>
      <c r="X31" s="28">
        <f t="shared" si="35"/>
        <v>-45946.462627314802</v>
      </c>
      <c r="Y31" s="50"/>
      <c r="Z31" s="31">
        <f t="shared" si="36"/>
        <v>-45946.462627314802</v>
      </c>
      <c r="AA31" s="30"/>
      <c r="AB31" s="28">
        <f t="shared" si="37"/>
        <v>-45946.462627314802</v>
      </c>
      <c r="AC31" s="50"/>
      <c r="AD31" s="31">
        <f t="shared" si="38"/>
        <v>-45946.462627314802</v>
      </c>
      <c r="AE31" s="30"/>
      <c r="AF31" s="28">
        <f t="shared" si="39"/>
        <v>-45946.462627314802</v>
      </c>
    </row>
    <row r="32" spans="1:59" s="74" customFormat="1" ht="15" customHeight="1" x14ac:dyDescent="0.4">
      <c r="N32" s="29">
        <v>45946.463310185201</v>
      </c>
      <c r="O32" s="30"/>
      <c r="P32" s="28">
        <f t="shared" si="31"/>
        <v>-45946.463310185201</v>
      </c>
      <c r="Q32" s="50"/>
      <c r="R32" s="31">
        <f t="shared" si="32"/>
        <v>-45946.463310185201</v>
      </c>
      <c r="S32" s="30"/>
      <c r="T32" s="28">
        <f t="shared" si="33"/>
        <v>-45946.463310185201</v>
      </c>
      <c r="U32" s="50"/>
      <c r="V32" s="31">
        <f t="shared" si="34"/>
        <v>-45946.463310185201</v>
      </c>
      <c r="W32" s="30"/>
      <c r="X32" s="28">
        <f t="shared" si="35"/>
        <v>-45946.463310185201</v>
      </c>
      <c r="Y32" s="50"/>
      <c r="Z32" s="31">
        <f t="shared" si="36"/>
        <v>-45946.463310185201</v>
      </c>
      <c r="AA32" s="30"/>
      <c r="AB32" s="28">
        <f t="shared" si="37"/>
        <v>-45946.463310185201</v>
      </c>
      <c r="AC32" s="50"/>
      <c r="AD32" s="31">
        <f t="shared" si="38"/>
        <v>-45946.463310185201</v>
      </c>
      <c r="AE32" s="30"/>
      <c r="AF32" s="28">
        <f t="shared" si="39"/>
        <v>-45946.463310185201</v>
      </c>
    </row>
    <row r="33" spans="13:60" s="74" customFormat="1" ht="15" customHeight="1" x14ac:dyDescent="0.4">
      <c r="N33" s="29">
        <v>45946.463784722197</v>
      </c>
      <c r="O33" s="30"/>
      <c r="P33" s="28">
        <f t="shared" si="31"/>
        <v>-45946.463784722197</v>
      </c>
      <c r="Q33" s="50"/>
      <c r="R33" s="31">
        <f t="shared" si="32"/>
        <v>-45946.463784722197</v>
      </c>
      <c r="S33" s="30"/>
      <c r="T33" s="28">
        <f t="shared" si="33"/>
        <v>-45946.463784722197</v>
      </c>
      <c r="U33" s="50"/>
      <c r="V33" s="31">
        <f t="shared" si="34"/>
        <v>-45946.463784722197</v>
      </c>
      <c r="W33" s="30"/>
      <c r="X33" s="28">
        <f t="shared" si="35"/>
        <v>-45946.463784722197</v>
      </c>
      <c r="Y33" s="50"/>
      <c r="Z33" s="31">
        <f t="shared" si="36"/>
        <v>-45946.463784722197</v>
      </c>
      <c r="AA33" s="30"/>
      <c r="AB33" s="28">
        <f t="shared" si="37"/>
        <v>-45946.463784722197</v>
      </c>
      <c r="AC33" s="50"/>
      <c r="AD33" s="31">
        <f t="shared" si="38"/>
        <v>-45946.463784722197</v>
      </c>
      <c r="AE33" s="30"/>
      <c r="AF33" s="28">
        <f t="shared" si="39"/>
        <v>-45946.463784722197</v>
      </c>
    </row>
    <row r="34" spans="13:60" s="74" customFormat="1" ht="15" customHeight="1" x14ac:dyDescent="0.4">
      <c r="N34" s="29">
        <v>45946.464490740698</v>
      </c>
      <c r="O34" s="30"/>
      <c r="P34" s="28">
        <f t="shared" si="31"/>
        <v>-45946.464490740698</v>
      </c>
      <c r="Q34" s="50"/>
      <c r="R34" s="31">
        <f t="shared" si="32"/>
        <v>-45946.464490740698</v>
      </c>
      <c r="S34" s="30"/>
      <c r="T34" s="28">
        <f t="shared" si="33"/>
        <v>-45946.464490740698</v>
      </c>
      <c r="U34" s="50"/>
      <c r="V34" s="31">
        <f t="shared" si="34"/>
        <v>-45946.464490740698</v>
      </c>
      <c r="W34" s="30"/>
      <c r="X34" s="28">
        <f t="shared" si="35"/>
        <v>-45946.464490740698</v>
      </c>
      <c r="Y34" s="50"/>
      <c r="Z34" s="31">
        <f t="shared" si="36"/>
        <v>-45946.464490740698</v>
      </c>
      <c r="AA34" s="30"/>
      <c r="AB34" s="28">
        <f t="shared" si="37"/>
        <v>-45946.464490740698</v>
      </c>
      <c r="AC34" s="50"/>
      <c r="AD34" s="31">
        <f t="shared" si="38"/>
        <v>-45946.464490740698</v>
      </c>
      <c r="AE34" s="30"/>
      <c r="AF34" s="28">
        <f t="shared" si="39"/>
        <v>-45946.464490740698</v>
      </c>
    </row>
    <row r="35" spans="13:60" s="74" customFormat="1" ht="15" customHeight="1" x14ac:dyDescent="0.4">
      <c r="N35" s="29">
        <v>45946.464953703697</v>
      </c>
      <c r="O35" s="30"/>
      <c r="P35" s="28">
        <f t="shared" si="31"/>
        <v>-45946.464953703697</v>
      </c>
      <c r="Q35" s="50"/>
      <c r="R35" s="31">
        <f t="shared" si="32"/>
        <v>-45946.464953703697</v>
      </c>
      <c r="S35" s="30"/>
      <c r="T35" s="28">
        <f t="shared" si="33"/>
        <v>-45946.464953703697</v>
      </c>
      <c r="U35" s="50"/>
      <c r="V35" s="31">
        <f t="shared" si="34"/>
        <v>-45946.464953703697</v>
      </c>
      <c r="W35" s="30"/>
      <c r="X35" s="28">
        <f t="shared" si="35"/>
        <v>-45946.464953703697</v>
      </c>
      <c r="Y35" s="50"/>
      <c r="Z35" s="31">
        <f t="shared" si="36"/>
        <v>-45946.464953703697</v>
      </c>
      <c r="AA35" s="30"/>
      <c r="AB35" s="28">
        <f t="shared" si="37"/>
        <v>-45946.464953703697</v>
      </c>
      <c r="AC35" s="50"/>
      <c r="AD35" s="31">
        <f t="shared" si="38"/>
        <v>-45946.464953703697</v>
      </c>
      <c r="AE35" s="30"/>
      <c r="AF35" s="28">
        <f t="shared" si="39"/>
        <v>-45946.464953703697</v>
      </c>
    </row>
    <row r="36" spans="13:60" s="74" customFormat="1" ht="15" customHeight="1" x14ac:dyDescent="0.4">
      <c r="N36" s="29">
        <v>45946.465624999997</v>
      </c>
      <c r="O36" s="30"/>
      <c r="P36" s="28">
        <f t="shared" si="31"/>
        <v>-45946.465624999997</v>
      </c>
      <c r="Q36" s="50"/>
      <c r="R36" s="31">
        <f t="shared" si="32"/>
        <v>-45946.465624999997</v>
      </c>
      <c r="S36" s="30"/>
      <c r="T36" s="28">
        <f t="shared" si="33"/>
        <v>-45946.465624999997</v>
      </c>
      <c r="U36" s="50"/>
      <c r="V36" s="31">
        <f t="shared" si="34"/>
        <v>-45946.465624999997</v>
      </c>
      <c r="W36" s="30"/>
      <c r="X36" s="28">
        <f t="shared" si="35"/>
        <v>-45946.465624999997</v>
      </c>
      <c r="Y36" s="50"/>
      <c r="Z36" s="31">
        <f t="shared" si="36"/>
        <v>-45946.465624999997</v>
      </c>
      <c r="AA36" s="30"/>
      <c r="AB36" s="28">
        <f t="shared" si="37"/>
        <v>-45946.465624999997</v>
      </c>
      <c r="AC36" s="50"/>
      <c r="AD36" s="31">
        <f t="shared" si="38"/>
        <v>-45946.465624999997</v>
      </c>
      <c r="AE36" s="30"/>
      <c r="AF36" s="28">
        <f t="shared" si="39"/>
        <v>-45946.465624999997</v>
      </c>
    </row>
    <row r="37" spans="13:60" s="74" customFormat="1" ht="15" customHeight="1" x14ac:dyDescent="0.4">
      <c r="N37" s="24">
        <v>45946.465972222199</v>
      </c>
      <c r="O37" s="30"/>
      <c r="P37" s="28">
        <f t="shared" si="31"/>
        <v>-45946.465972222199</v>
      </c>
      <c r="Q37" s="50"/>
      <c r="R37" s="31">
        <f t="shared" si="32"/>
        <v>-45946.465972222199</v>
      </c>
      <c r="S37" s="30"/>
      <c r="T37" s="28">
        <f t="shared" si="33"/>
        <v>-45946.465972222199</v>
      </c>
      <c r="U37" s="50"/>
      <c r="V37" s="31">
        <f t="shared" si="34"/>
        <v>-45946.465972222199</v>
      </c>
      <c r="W37" s="30"/>
      <c r="X37" s="28">
        <f t="shared" si="35"/>
        <v>-45946.465972222199</v>
      </c>
      <c r="Y37" s="50"/>
      <c r="Z37" s="31">
        <f t="shared" si="36"/>
        <v>-45946.465972222199</v>
      </c>
      <c r="AA37" s="30"/>
      <c r="AB37" s="28">
        <f t="shared" si="37"/>
        <v>-45946.465972222199</v>
      </c>
      <c r="AC37" s="50"/>
      <c r="AD37" s="31">
        <f t="shared" si="38"/>
        <v>-45946.465972222199</v>
      </c>
      <c r="AE37" s="30"/>
      <c r="AF37" s="28">
        <f t="shared" si="39"/>
        <v>-45946.465972222199</v>
      </c>
    </row>
    <row r="38" spans="13:60" s="74" customFormat="1" ht="15" customHeight="1" x14ac:dyDescent="0.4">
      <c r="N38" s="29">
        <v>45946.466643518499</v>
      </c>
      <c r="O38" s="30"/>
      <c r="P38" s="28">
        <f t="shared" si="31"/>
        <v>-45946.466643518499</v>
      </c>
      <c r="Q38" s="50"/>
      <c r="R38" s="31">
        <f t="shared" si="32"/>
        <v>-45946.466643518499</v>
      </c>
      <c r="S38" s="30"/>
      <c r="T38" s="28">
        <f t="shared" si="33"/>
        <v>-45946.466643518499</v>
      </c>
      <c r="U38" s="50"/>
      <c r="V38" s="31">
        <f t="shared" si="34"/>
        <v>-45946.466643518499</v>
      </c>
      <c r="W38" s="30"/>
      <c r="X38" s="28">
        <f t="shared" si="35"/>
        <v>-45946.466643518499</v>
      </c>
      <c r="Y38" s="50"/>
      <c r="Z38" s="31">
        <f t="shared" si="36"/>
        <v>-45946.466643518499</v>
      </c>
      <c r="AA38" s="30"/>
      <c r="AB38" s="28">
        <f t="shared" si="37"/>
        <v>-45946.466643518499</v>
      </c>
      <c r="AC38" s="50"/>
      <c r="AD38" s="31">
        <f t="shared" si="38"/>
        <v>-45946.466643518499</v>
      </c>
      <c r="AE38" s="30"/>
      <c r="AF38" s="28">
        <f t="shared" si="39"/>
        <v>-45946.466643518499</v>
      </c>
    </row>
    <row r="39" spans="13:60" s="74" customFormat="1" ht="15" customHeight="1" x14ac:dyDescent="0.4">
      <c r="N39" s="29">
        <v>45946.466956018499</v>
      </c>
      <c r="O39" s="30"/>
      <c r="P39" s="28">
        <f t="shared" si="31"/>
        <v>-45946.466956018499</v>
      </c>
      <c r="Q39" s="50"/>
      <c r="R39" s="31">
        <f t="shared" si="32"/>
        <v>-45946.466956018499</v>
      </c>
      <c r="S39" s="30"/>
      <c r="T39" s="28">
        <f t="shared" si="33"/>
        <v>-45946.466956018499</v>
      </c>
      <c r="U39" s="50"/>
      <c r="V39" s="31">
        <f t="shared" si="34"/>
        <v>-45946.466956018499</v>
      </c>
      <c r="W39" s="30"/>
      <c r="X39" s="28">
        <f t="shared" si="35"/>
        <v>-45946.466956018499</v>
      </c>
      <c r="Y39" s="50"/>
      <c r="Z39" s="31">
        <f t="shared" si="36"/>
        <v>-45946.466956018499</v>
      </c>
      <c r="AA39" s="30"/>
      <c r="AB39" s="28">
        <f t="shared" si="37"/>
        <v>-45946.466956018499</v>
      </c>
      <c r="AC39" s="50"/>
      <c r="AD39" s="31">
        <f t="shared" si="38"/>
        <v>-45946.466956018499</v>
      </c>
      <c r="AE39" s="30"/>
      <c r="AF39" s="28">
        <f t="shared" si="39"/>
        <v>-45946.466956018499</v>
      </c>
    </row>
    <row r="40" spans="13:60" ht="15" customHeight="1" x14ac:dyDescent="0.4">
      <c r="M40" s="74"/>
      <c r="N40" s="29">
        <v>45946.467696759297</v>
      </c>
      <c r="O40" s="30"/>
      <c r="P40" s="28">
        <f t="shared" si="31"/>
        <v>-45946.467696759297</v>
      </c>
      <c r="Q40" s="50"/>
      <c r="R40" s="31">
        <f t="shared" si="32"/>
        <v>-45946.467696759297</v>
      </c>
      <c r="S40" s="30"/>
      <c r="T40" s="28">
        <f t="shared" si="33"/>
        <v>-45946.467696759297</v>
      </c>
      <c r="U40" s="50"/>
      <c r="V40" s="31">
        <f t="shared" si="34"/>
        <v>-45946.467696759297</v>
      </c>
      <c r="W40" s="30"/>
      <c r="X40" s="28">
        <f t="shared" si="35"/>
        <v>-45946.467696759297</v>
      </c>
      <c r="Y40" s="50"/>
      <c r="Z40" s="31">
        <f t="shared" si="36"/>
        <v>-45946.467696759297</v>
      </c>
      <c r="AA40" s="30"/>
      <c r="AB40" s="28">
        <f t="shared" si="37"/>
        <v>-45946.467696759297</v>
      </c>
      <c r="AC40" s="50"/>
      <c r="AD40" s="31">
        <f t="shared" si="38"/>
        <v>-45946.467696759297</v>
      </c>
      <c r="AE40" s="30"/>
      <c r="AF40" s="28">
        <f t="shared" si="39"/>
        <v>-45946.467696759297</v>
      </c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</row>
    <row r="41" spans="13:60" ht="15" customHeight="1" x14ac:dyDescent="0.4">
      <c r="N41" s="29">
        <v>45946.468067129601</v>
      </c>
      <c r="O41" s="30"/>
      <c r="P41" s="28">
        <f t="shared" si="31"/>
        <v>-45946.468067129601</v>
      </c>
      <c r="Q41" s="50"/>
      <c r="R41" s="31">
        <f t="shared" si="32"/>
        <v>-45946.468067129601</v>
      </c>
      <c r="S41" s="30"/>
      <c r="T41" s="28">
        <f t="shared" si="33"/>
        <v>-45946.468067129601</v>
      </c>
      <c r="U41" s="50"/>
      <c r="V41" s="31">
        <f t="shared" si="34"/>
        <v>-45946.468067129601</v>
      </c>
      <c r="W41" s="30"/>
      <c r="X41" s="28">
        <f t="shared" si="35"/>
        <v>-45946.468067129601</v>
      </c>
      <c r="Y41" s="50"/>
      <c r="Z41" s="31">
        <f t="shared" si="36"/>
        <v>-45946.468067129601</v>
      </c>
      <c r="AA41" s="30"/>
      <c r="AB41" s="28">
        <f t="shared" si="37"/>
        <v>-45946.468067129601</v>
      </c>
      <c r="AC41" s="50"/>
      <c r="AD41" s="31">
        <f t="shared" si="38"/>
        <v>-45946.468067129601</v>
      </c>
      <c r="AE41" s="30"/>
      <c r="AF41" s="28">
        <f t="shared" si="39"/>
        <v>-45946.468067129601</v>
      </c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</row>
    <row r="42" spans="13:60" s="74" customFormat="1" ht="15" customHeight="1" x14ac:dyDescent="0.4">
      <c r="N42" s="29">
        <v>45946.468773148103</v>
      </c>
      <c r="O42" s="30"/>
      <c r="P42" s="28">
        <f t="shared" si="31"/>
        <v>-45946.468773148103</v>
      </c>
      <c r="Q42" s="50"/>
      <c r="R42" s="31">
        <f t="shared" si="32"/>
        <v>-45946.468773148103</v>
      </c>
      <c r="S42" s="30"/>
      <c r="T42" s="28">
        <f t="shared" si="33"/>
        <v>-45946.468773148103</v>
      </c>
      <c r="U42" s="50"/>
      <c r="V42" s="31">
        <f t="shared" si="34"/>
        <v>-45946.468773148103</v>
      </c>
      <c r="W42" s="30"/>
      <c r="X42" s="28">
        <f t="shared" si="35"/>
        <v>-45946.468773148103</v>
      </c>
      <c r="Y42" s="50"/>
      <c r="Z42" s="31">
        <f t="shared" si="36"/>
        <v>-45946.468773148103</v>
      </c>
      <c r="AA42" s="30"/>
      <c r="AB42" s="28">
        <f t="shared" si="37"/>
        <v>-45946.468773148103</v>
      </c>
      <c r="AC42" s="50"/>
      <c r="AD42" s="31">
        <f t="shared" si="38"/>
        <v>-45946.468773148103</v>
      </c>
      <c r="AE42" s="30"/>
      <c r="AF42" s="28">
        <f t="shared" si="39"/>
        <v>-45946.468773148103</v>
      </c>
    </row>
    <row r="43" spans="13:60" s="74" customFormat="1" ht="15" customHeight="1" x14ac:dyDescent="0.4">
      <c r="N43" s="29">
        <v>45946.469398148103</v>
      </c>
      <c r="O43" s="30"/>
      <c r="P43" s="28">
        <f t="shared" si="31"/>
        <v>-45946.469398148103</v>
      </c>
      <c r="Q43" s="50"/>
      <c r="R43" s="31">
        <f t="shared" si="32"/>
        <v>-45946.469398148103</v>
      </c>
      <c r="S43" s="30"/>
      <c r="T43" s="28">
        <f t="shared" si="33"/>
        <v>-45946.469398148103</v>
      </c>
      <c r="U43" s="50"/>
      <c r="V43" s="31">
        <f t="shared" si="34"/>
        <v>-45946.469398148103</v>
      </c>
      <c r="W43" s="30"/>
      <c r="X43" s="28">
        <f t="shared" si="35"/>
        <v>-45946.469398148103</v>
      </c>
      <c r="Y43" s="50"/>
      <c r="Z43" s="31">
        <f t="shared" si="36"/>
        <v>-45946.469398148103</v>
      </c>
      <c r="AA43" s="30"/>
      <c r="AB43" s="28">
        <f t="shared" si="37"/>
        <v>-45946.469398148103</v>
      </c>
      <c r="AC43" s="50"/>
      <c r="AD43" s="31">
        <f t="shared" si="38"/>
        <v>-45946.469398148103</v>
      </c>
      <c r="AE43" s="30"/>
      <c r="AF43" s="28">
        <f t="shared" si="39"/>
        <v>-45946.469398148103</v>
      </c>
    </row>
    <row r="44" spans="13:60" s="74" customFormat="1" ht="15" customHeight="1" x14ac:dyDescent="0.4">
      <c r="N44" s="29">
        <v>45946.470034722202</v>
      </c>
      <c r="O44" s="30"/>
      <c r="P44" s="28">
        <f t="shared" si="31"/>
        <v>-45946.470034722202</v>
      </c>
      <c r="Q44" s="50"/>
      <c r="R44" s="31">
        <f t="shared" si="32"/>
        <v>-45946.470034722202</v>
      </c>
      <c r="S44" s="30"/>
      <c r="T44" s="28">
        <f t="shared" si="33"/>
        <v>-45946.470034722202</v>
      </c>
      <c r="U44" s="50"/>
      <c r="V44" s="31">
        <f t="shared" si="34"/>
        <v>-45946.470034722202</v>
      </c>
      <c r="W44" s="30"/>
      <c r="X44" s="28">
        <f t="shared" si="35"/>
        <v>-45946.470034722202</v>
      </c>
      <c r="Y44" s="50"/>
      <c r="Z44" s="31">
        <f t="shared" si="36"/>
        <v>-45946.470034722202</v>
      </c>
      <c r="AA44" s="30"/>
      <c r="AB44" s="28">
        <f t="shared" si="37"/>
        <v>-45946.470034722202</v>
      </c>
      <c r="AC44" s="50"/>
      <c r="AD44" s="31">
        <f t="shared" si="38"/>
        <v>-45946.470034722202</v>
      </c>
      <c r="AE44" s="30"/>
      <c r="AF44" s="28">
        <f t="shared" si="39"/>
        <v>-45946.470034722202</v>
      </c>
    </row>
    <row r="45" spans="13:60" s="74" customFormat="1" ht="15" customHeight="1" x14ac:dyDescent="0.4">
      <c r="N45" s="29">
        <v>45946.470347222203</v>
      </c>
      <c r="O45" s="30"/>
      <c r="P45" s="28">
        <f t="shared" si="31"/>
        <v>-45946.470347222203</v>
      </c>
      <c r="Q45" s="50"/>
      <c r="R45" s="31">
        <f t="shared" si="32"/>
        <v>-45946.470347222203</v>
      </c>
      <c r="S45" s="30"/>
      <c r="T45" s="28">
        <f t="shared" si="33"/>
        <v>-45946.470347222203</v>
      </c>
      <c r="U45" s="50"/>
      <c r="V45" s="31">
        <f t="shared" si="34"/>
        <v>-45946.470347222203</v>
      </c>
      <c r="W45" s="30"/>
      <c r="X45" s="28">
        <f t="shared" si="35"/>
        <v>-45946.470347222203</v>
      </c>
      <c r="Y45" s="50"/>
      <c r="Z45" s="31">
        <f t="shared" si="36"/>
        <v>-45946.470347222203</v>
      </c>
      <c r="AA45" s="30"/>
      <c r="AB45" s="28">
        <f t="shared" si="37"/>
        <v>-45946.470347222203</v>
      </c>
      <c r="AC45" s="50"/>
      <c r="AD45" s="31">
        <f t="shared" si="38"/>
        <v>-45946.470347222203</v>
      </c>
      <c r="AE45" s="30"/>
      <c r="AF45" s="28">
        <f t="shared" si="39"/>
        <v>-45946.470347222203</v>
      </c>
    </row>
    <row r="46" spans="13:60" s="74" customFormat="1" ht="15" customHeight="1" x14ac:dyDescent="0.4">
      <c r="N46" s="29">
        <v>45946.471018518503</v>
      </c>
      <c r="O46" s="30"/>
      <c r="P46" s="28">
        <f t="shared" si="31"/>
        <v>-45946.471018518503</v>
      </c>
      <c r="Q46" s="50"/>
      <c r="R46" s="31">
        <f t="shared" si="32"/>
        <v>-45946.471018518503</v>
      </c>
      <c r="S46" s="30"/>
      <c r="T46" s="28">
        <f t="shared" si="33"/>
        <v>-45946.471018518503</v>
      </c>
      <c r="U46" s="50"/>
      <c r="V46" s="31">
        <f t="shared" si="34"/>
        <v>-45946.471018518503</v>
      </c>
      <c r="W46" s="30"/>
      <c r="X46" s="28">
        <f t="shared" si="35"/>
        <v>-45946.471018518503</v>
      </c>
      <c r="Y46" s="50"/>
      <c r="Z46" s="31">
        <f t="shared" si="36"/>
        <v>-45946.471018518503</v>
      </c>
      <c r="AA46" s="30"/>
      <c r="AB46" s="28">
        <f t="shared" si="37"/>
        <v>-45946.471018518503</v>
      </c>
      <c r="AC46" s="50"/>
      <c r="AD46" s="31">
        <f t="shared" si="38"/>
        <v>-45946.471018518503</v>
      </c>
      <c r="AE46" s="30"/>
      <c r="AF46" s="28">
        <f t="shared" si="39"/>
        <v>-45946.471018518503</v>
      </c>
    </row>
    <row r="47" spans="13:60" s="74" customFormat="1" ht="15" customHeight="1" x14ac:dyDescent="0.4">
      <c r="N47" s="77" t="s">
        <v>26</v>
      </c>
      <c r="O47" s="77"/>
      <c r="P47" s="86">
        <f>AVERAGE(P23:P46)</f>
        <v>-45946.464592496101</v>
      </c>
      <c r="Q47" s="77"/>
      <c r="R47" s="86">
        <f>AVERAGE(R23:R46)</f>
        <v>-45946.464592496101</v>
      </c>
      <c r="S47" s="77"/>
      <c r="T47" s="86">
        <f>AVERAGE(T23:T46)</f>
        <v>-45946.464592496101</v>
      </c>
      <c r="U47" s="77"/>
      <c r="V47" s="86">
        <f>AVERAGE(V23:V46)</f>
        <v>-45946.464592496101</v>
      </c>
      <c r="W47" s="77"/>
      <c r="X47" s="86">
        <f>AVERAGE(X23:X46)</f>
        <v>-45946.464592496101</v>
      </c>
      <c r="Y47" s="77"/>
      <c r="Z47" s="86">
        <f>AVERAGE(Z23:Z46)</f>
        <v>-45946.464592496101</v>
      </c>
      <c r="AA47" s="77"/>
      <c r="AB47" s="86">
        <f>AVERAGE(AB23:AB46)</f>
        <v>-45946.464592496101</v>
      </c>
      <c r="AC47" s="77"/>
      <c r="AD47" s="86">
        <f>AVERAGE(AD23:AD46)</f>
        <v>-45946.464592496101</v>
      </c>
      <c r="AE47" s="77"/>
      <c r="AF47" s="86">
        <f>AVERAGE(AF23:AF46)</f>
        <v>-45946.464592496101</v>
      </c>
    </row>
    <row r="48" spans="13:60" ht="15" customHeight="1" x14ac:dyDescent="0.4"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</row>
    <row r="49" spans="1:60" ht="15" customHeight="1" x14ac:dyDescent="0.4"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</row>
    <row r="50" spans="1:60" s="74" customFormat="1" ht="15" customHeight="1" x14ac:dyDescent="0.4">
      <c r="A50" s="105" t="s">
        <v>28</v>
      </c>
      <c r="B50" s="105" t="s">
        <v>29</v>
      </c>
      <c r="C50" s="111" t="s">
        <v>30</v>
      </c>
      <c r="D50" s="111" t="s">
        <v>31</v>
      </c>
      <c r="E50" s="98" t="s">
        <v>32</v>
      </c>
      <c r="F50" s="98"/>
      <c r="G50" s="98"/>
      <c r="H50" s="98"/>
      <c r="I50" s="98"/>
      <c r="J50" s="99" t="s">
        <v>33</v>
      </c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</row>
    <row r="51" spans="1:60" s="74" customFormat="1" ht="15" customHeight="1" x14ac:dyDescent="0.4">
      <c r="A51" s="105"/>
      <c r="B51" s="105"/>
      <c r="C51" s="111"/>
      <c r="D51" s="111"/>
      <c r="E51" s="116" t="s">
        <v>34</v>
      </c>
      <c r="F51" s="100" t="s">
        <v>35</v>
      </c>
      <c r="G51" s="100"/>
      <c r="H51" s="100"/>
      <c r="I51" s="100"/>
      <c r="J51" s="117" t="s">
        <v>36</v>
      </c>
      <c r="K51" s="100" t="s">
        <v>35</v>
      </c>
      <c r="L51" s="100"/>
      <c r="M51" s="100"/>
      <c r="N51" s="100"/>
      <c r="O51" s="101" t="s">
        <v>37</v>
      </c>
      <c r="P51" s="101"/>
      <c r="Q51" s="101"/>
      <c r="R51" s="101"/>
      <c r="S51" s="101"/>
      <c r="T51" s="102" t="s">
        <v>38</v>
      </c>
      <c r="U51" s="102"/>
      <c r="V51" s="102"/>
      <c r="W51" s="102"/>
      <c r="X51" s="102"/>
    </row>
    <row r="52" spans="1:60" s="74" customFormat="1" ht="15" customHeight="1" x14ac:dyDescent="0.4">
      <c r="A52" s="105"/>
      <c r="B52" s="105"/>
      <c r="C52" s="111"/>
      <c r="D52" s="111"/>
      <c r="E52" s="116"/>
      <c r="F52" s="101" t="s">
        <v>2</v>
      </c>
      <c r="G52" s="101"/>
      <c r="H52" s="102" t="s">
        <v>45</v>
      </c>
      <c r="I52" s="102"/>
      <c r="J52" s="117"/>
      <c r="K52" s="101" t="s">
        <v>2</v>
      </c>
      <c r="L52" s="101"/>
      <c r="M52" s="102" t="s">
        <v>45</v>
      </c>
      <c r="N52" s="102"/>
      <c r="O52" s="101"/>
      <c r="P52" s="101"/>
      <c r="Q52" s="101"/>
      <c r="R52" s="101"/>
      <c r="S52" s="101"/>
      <c r="T52" s="102"/>
      <c r="U52" s="102"/>
      <c r="V52" s="102"/>
      <c r="W52" s="102"/>
      <c r="X52" s="102"/>
    </row>
    <row r="53" spans="1:60" s="74" customFormat="1" ht="15" customHeight="1" x14ac:dyDescent="0.4">
      <c r="A53" s="105"/>
      <c r="B53" s="105"/>
      <c r="C53" s="111"/>
      <c r="D53" s="111"/>
      <c r="E53" s="116"/>
      <c r="F53" s="45" t="s">
        <v>46</v>
      </c>
      <c r="G53" s="47" t="s">
        <v>47</v>
      </c>
      <c r="H53" s="46" t="s">
        <v>46</v>
      </c>
      <c r="I53" s="46" t="s">
        <v>47</v>
      </c>
      <c r="J53" s="117"/>
      <c r="K53" s="45" t="s">
        <v>46</v>
      </c>
      <c r="L53" s="45" t="s">
        <v>47</v>
      </c>
      <c r="M53" s="46" t="s">
        <v>46</v>
      </c>
      <c r="N53" s="46" t="s">
        <v>47</v>
      </c>
      <c r="O53" s="45" t="s">
        <v>70</v>
      </c>
      <c r="P53" s="45" t="s">
        <v>71</v>
      </c>
      <c r="Q53" s="45" t="s">
        <v>72</v>
      </c>
      <c r="R53" s="45" t="s">
        <v>11</v>
      </c>
      <c r="S53" s="45" t="s">
        <v>73</v>
      </c>
      <c r="T53" s="46" t="s">
        <v>70</v>
      </c>
      <c r="U53" s="46" t="s">
        <v>71</v>
      </c>
      <c r="V53" s="46" t="s">
        <v>72</v>
      </c>
      <c r="W53" s="46" t="s">
        <v>11</v>
      </c>
      <c r="X53" s="46" t="s">
        <v>73</v>
      </c>
    </row>
    <row r="54" spans="1:60" s="74" customFormat="1" ht="15" customHeight="1" x14ac:dyDescent="0.4">
      <c r="A54" s="106" t="s">
        <v>78</v>
      </c>
      <c r="B54" s="106" t="s">
        <v>65</v>
      </c>
      <c r="C54" s="112">
        <v>1</v>
      </c>
      <c r="D54" s="49" t="s">
        <v>66</v>
      </c>
      <c r="E54" s="24"/>
      <c r="F54" s="29"/>
      <c r="G54" s="30">
        <f>F54-E54</f>
        <v>0</v>
      </c>
      <c r="H54" s="50"/>
      <c r="I54" s="50">
        <f t="shared" ref="I54:I69" si="40">H54-E54</f>
        <v>0</v>
      </c>
      <c r="J54" s="24"/>
      <c r="K54" s="30"/>
      <c r="L54" s="30">
        <f>K54-J54</f>
        <v>0</v>
      </c>
      <c r="M54" s="50"/>
      <c r="N54" s="50">
        <f>M54-J54</f>
        <v>0</v>
      </c>
      <c r="O54" s="29"/>
      <c r="P54" s="29"/>
      <c r="Q54" s="30">
        <f>O54-J54</f>
        <v>0</v>
      </c>
      <c r="R54" s="30">
        <f>P54-J54</f>
        <v>0</v>
      </c>
      <c r="S54" s="28">
        <f>MIN(Q54,R54)</f>
        <v>0</v>
      </c>
      <c r="T54" s="27"/>
      <c r="U54" s="27"/>
      <c r="V54" s="50">
        <f>T54-J54</f>
        <v>0</v>
      </c>
      <c r="W54" s="50">
        <f>U54-J54</f>
        <v>0</v>
      </c>
      <c r="X54" s="31">
        <f>MIN(V54,W54)</f>
        <v>0</v>
      </c>
    </row>
    <row r="55" spans="1:60" s="74" customFormat="1" ht="15" customHeight="1" x14ac:dyDescent="0.4">
      <c r="A55" s="106"/>
      <c r="B55" s="106"/>
      <c r="C55" s="113"/>
      <c r="D55" s="49" t="s">
        <v>67</v>
      </c>
      <c r="E55" s="24"/>
      <c r="F55" s="29"/>
      <c r="G55" s="30">
        <f t="shared" ref="G55:G69" si="41">F55-E55</f>
        <v>0</v>
      </c>
      <c r="H55" s="50"/>
      <c r="I55" s="50">
        <f t="shared" si="40"/>
        <v>0</v>
      </c>
      <c r="J55" s="24"/>
      <c r="K55" s="30"/>
      <c r="L55" s="30">
        <f t="shared" ref="L55:L69" si="42">K55-J55</f>
        <v>0</v>
      </c>
      <c r="M55" s="50"/>
      <c r="N55" s="50">
        <f t="shared" ref="N55:N69" si="43">M55-J55</f>
        <v>0</v>
      </c>
      <c r="O55" s="28"/>
      <c r="P55" s="28"/>
      <c r="Q55" s="30">
        <f t="shared" ref="Q55:Q69" si="44">O55-J55</f>
        <v>0</v>
      </c>
      <c r="R55" s="30">
        <f t="shared" ref="R55:R69" si="45">P55-J55</f>
        <v>0</v>
      </c>
      <c r="S55" s="28">
        <f t="shared" ref="S55:S69" si="46">MIN(Q55,R55)</f>
        <v>0</v>
      </c>
      <c r="T55" s="50"/>
      <c r="U55" s="50"/>
      <c r="V55" s="50">
        <f t="shared" ref="V55:V69" si="47">T55-J55</f>
        <v>0</v>
      </c>
      <c r="W55" s="50">
        <f t="shared" ref="W55:W69" si="48">U55-J55</f>
        <v>0</v>
      </c>
      <c r="X55" s="31">
        <f t="shared" ref="X55:X69" si="49">MIN(V55,W55)</f>
        <v>0</v>
      </c>
    </row>
    <row r="56" spans="1:60" s="74" customFormat="1" ht="15" customHeight="1" x14ac:dyDescent="0.4">
      <c r="A56" s="106"/>
      <c r="B56" s="106"/>
      <c r="C56" s="112">
        <v>2</v>
      </c>
      <c r="D56" s="49" t="s">
        <v>68</v>
      </c>
      <c r="E56" s="24"/>
      <c r="F56" s="29"/>
      <c r="G56" s="30">
        <f t="shared" si="41"/>
        <v>0</v>
      </c>
      <c r="H56" s="50"/>
      <c r="I56" s="50">
        <f t="shared" si="40"/>
        <v>0</v>
      </c>
      <c r="J56" s="24"/>
      <c r="K56" s="30"/>
      <c r="L56" s="30">
        <f t="shared" si="42"/>
        <v>0</v>
      </c>
      <c r="M56" s="50"/>
      <c r="N56" s="50">
        <f t="shared" si="43"/>
        <v>0</v>
      </c>
      <c r="O56" s="30"/>
      <c r="P56" s="30"/>
      <c r="Q56" s="30">
        <f t="shared" si="44"/>
        <v>0</v>
      </c>
      <c r="R56" s="30">
        <f t="shared" si="45"/>
        <v>0</v>
      </c>
      <c r="S56" s="28">
        <f t="shared" si="46"/>
        <v>0</v>
      </c>
      <c r="T56" s="50"/>
      <c r="U56" s="50"/>
      <c r="V56" s="50">
        <f t="shared" si="47"/>
        <v>0</v>
      </c>
      <c r="W56" s="50">
        <f t="shared" si="48"/>
        <v>0</v>
      </c>
      <c r="X56" s="31">
        <f t="shared" si="49"/>
        <v>0</v>
      </c>
    </row>
    <row r="57" spans="1:60" s="74" customFormat="1" ht="15" customHeight="1" x14ac:dyDescent="0.4">
      <c r="A57" s="106"/>
      <c r="B57" s="106"/>
      <c r="C57" s="113"/>
      <c r="D57" s="49" t="s">
        <v>67</v>
      </c>
      <c r="E57" s="24"/>
      <c r="F57" s="29"/>
      <c r="G57" s="30">
        <f t="shared" si="41"/>
        <v>0</v>
      </c>
      <c r="H57" s="50"/>
      <c r="I57" s="50">
        <f t="shared" si="40"/>
        <v>0</v>
      </c>
      <c r="J57" s="24"/>
      <c r="K57" s="30"/>
      <c r="L57" s="30">
        <f t="shared" si="42"/>
        <v>0</v>
      </c>
      <c r="M57" s="50"/>
      <c r="N57" s="50">
        <f t="shared" si="43"/>
        <v>0</v>
      </c>
      <c r="O57" s="28"/>
      <c r="P57" s="28"/>
      <c r="Q57" s="30">
        <f t="shared" si="44"/>
        <v>0</v>
      </c>
      <c r="R57" s="30">
        <f t="shared" si="45"/>
        <v>0</v>
      </c>
      <c r="S57" s="28">
        <f t="shared" si="46"/>
        <v>0</v>
      </c>
      <c r="T57" s="50"/>
      <c r="U57" s="50"/>
      <c r="V57" s="50">
        <f t="shared" si="47"/>
        <v>0</v>
      </c>
      <c r="W57" s="50">
        <f t="shared" si="48"/>
        <v>0</v>
      </c>
      <c r="X57" s="31">
        <f t="shared" si="49"/>
        <v>0</v>
      </c>
    </row>
    <row r="58" spans="1:60" s="74" customFormat="1" ht="15" customHeight="1" x14ac:dyDescent="0.4">
      <c r="A58" s="106"/>
      <c r="B58" s="106"/>
      <c r="C58" s="112">
        <v>3</v>
      </c>
      <c r="D58" s="49" t="s">
        <v>66</v>
      </c>
      <c r="E58" s="24"/>
      <c r="F58" s="29"/>
      <c r="G58" s="30">
        <f t="shared" si="41"/>
        <v>0</v>
      </c>
      <c r="H58" s="50"/>
      <c r="I58" s="50">
        <f t="shared" si="40"/>
        <v>0</v>
      </c>
      <c r="J58" s="24"/>
      <c r="K58" s="30"/>
      <c r="L58" s="30">
        <f t="shared" si="42"/>
        <v>0</v>
      </c>
      <c r="M58" s="50"/>
      <c r="N58" s="50">
        <f t="shared" si="43"/>
        <v>0</v>
      </c>
      <c r="O58" s="30"/>
      <c r="P58" s="30"/>
      <c r="Q58" s="30">
        <f t="shared" si="44"/>
        <v>0</v>
      </c>
      <c r="R58" s="30">
        <f t="shared" si="45"/>
        <v>0</v>
      </c>
      <c r="S58" s="28">
        <f t="shared" si="46"/>
        <v>0</v>
      </c>
      <c r="T58" s="50"/>
      <c r="U58" s="50"/>
      <c r="V58" s="50">
        <f t="shared" si="47"/>
        <v>0</v>
      </c>
      <c r="W58" s="50">
        <f t="shared" si="48"/>
        <v>0</v>
      </c>
      <c r="X58" s="31">
        <f t="shared" si="49"/>
        <v>0</v>
      </c>
    </row>
    <row r="59" spans="1:60" s="74" customFormat="1" ht="15" customHeight="1" x14ac:dyDescent="0.4">
      <c r="A59" s="106"/>
      <c r="B59" s="106"/>
      <c r="C59" s="113"/>
      <c r="D59" s="49" t="s">
        <v>67</v>
      </c>
      <c r="E59" s="24"/>
      <c r="F59" s="29"/>
      <c r="G59" s="30">
        <f t="shared" si="41"/>
        <v>0</v>
      </c>
      <c r="H59" s="50"/>
      <c r="I59" s="50">
        <f t="shared" si="40"/>
        <v>0</v>
      </c>
      <c r="J59" s="24"/>
      <c r="K59" s="30"/>
      <c r="L59" s="30">
        <f t="shared" si="42"/>
        <v>0</v>
      </c>
      <c r="M59" s="50"/>
      <c r="N59" s="50">
        <f t="shared" si="43"/>
        <v>0</v>
      </c>
      <c r="O59" s="30"/>
      <c r="P59" s="30"/>
      <c r="Q59" s="30">
        <f t="shared" si="44"/>
        <v>0</v>
      </c>
      <c r="R59" s="30">
        <f t="shared" si="45"/>
        <v>0</v>
      </c>
      <c r="S59" s="28">
        <f t="shared" si="46"/>
        <v>0</v>
      </c>
      <c r="T59" s="50"/>
      <c r="U59" s="50"/>
      <c r="V59" s="50">
        <f t="shared" si="47"/>
        <v>0</v>
      </c>
      <c r="W59" s="50">
        <f t="shared" si="48"/>
        <v>0</v>
      </c>
      <c r="X59" s="31">
        <f t="shared" si="49"/>
        <v>0</v>
      </c>
    </row>
    <row r="60" spans="1:60" s="74" customFormat="1" ht="15" customHeight="1" x14ac:dyDescent="0.4">
      <c r="A60" s="106"/>
      <c r="B60" s="106"/>
      <c r="C60" s="112">
        <v>4</v>
      </c>
      <c r="D60" s="49" t="s">
        <v>66</v>
      </c>
      <c r="E60" s="24"/>
      <c r="F60" s="29"/>
      <c r="G60" s="30">
        <f t="shared" si="41"/>
        <v>0</v>
      </c>
      <c r="H60" s="50"/>
      <c r="I60" s="50">
        <f t="shared" si="40"/>
        <v>0</v>
      </c>
      <c r="J60" s="24"/>
      <c r="K60" s="30"/>
      <c r="L60" s="30">
        <f t="shared" si="42"/>
        <v>0</v>
      </c>
      <c r="M60" s="50"/>
      <c r="N60" s="50">
        <f t="shared" si="43"/>
        <v>0</v>
      </c>
      <c r="O60" s="30"/>
      <c r="P60" s="30"/>
      <c r="Q60" s="30">
        <f t="shared" si="44"/>
        <v>0</v>
      </c>
      <c r="R60" s="30">
        <f t="shared" si="45"/>
        <v>0</v>
      </c>
      <c r="S60" s="28">
        <f t="shared" si="46"/>
        <v>0</v>
      </c>
      <c r="T60" s="50"/>
      <c r="U60" s="50"/>
      <c r="V60" s="50">
        <f t="shared" si="47"/>
        <v>0</v>
      </c>
      <c r="W60" s="50">
        <f t="shared" si="48"/>
        <v>0</v>
      </c>
      <c r="X60" s="31">
        <f t="shared" si="49"/>
        <v>0</v>
      </c>
    </row>
    <row r="61" spans="1:60" s="74" customFormat="1" ht="15" customHeight="1" x14ac:dyDescent="0.4">
      <c r="A61" s="106"/>
      <c r="B61" s="106"/>
      <c r="C61" s="113"/>
      <c r="D61" s="49" t="s">
        <v>69</v>
      </c>
      <c r="E61" s="24"/>
      <c r="F61" s="29"/>
      <c r="G61" s="30">
        <f t="shared" si="41"/>
        <v>0</v>
      </c>
      <c r="H61" s="50"/>
      <c r="I61" s="50">
        <f t="shared" si="40"/>
        <v>0</v>
      </c>
      <c r="J61" s="24"/>
      <c r="K61" s="30"/>
      <c r="L61" s="30">
        <f t="shared" si="42"/>
        <v>0</v>
      </c>
      <c r="M61" s="50"/>
      <c r="N61" s="50">
        <f t="shared" si="43"/>
        <v>0</v>
      </c>
      <c r="O61" s="28"/>
      <c r="P61" s="28"/>
      <c r="Q61" s="30">
        <f t="shared" si="44"/>
        <v>0</v>
      </c>
      <c r="R61" s="30">
        <f t="shared" si="45"/>
        <v>0</v>
      </c>
      <c r="S61" s="28">
        <f t="shared" si="46"/>
        <v>0</v>
      </c>
      <c r="T61" s="50"/>
      <c r="U61" s="50"/>
      <c r="V61" s="50">
        <f t="shared" si="47"/>
        <v>0</v>
      </c>
      <c r="W61" s="50">
        <f t="shared" si="48"/>
        <v>0</v>
      </c>
      <c r="X61" s="31">
        <f t="shared" si="49"/>
        <v>0</v>
      </c>
    </row>
    <row r="62" spans="1:60" s="74" customFormat="1" ht="15" customHeight="1" x14ac:dyDescent="0.4">
      <c r="A62" s="106"/>
      <c r="B62" s="106"/>
      <c r="C62" s="112">
        <v>5</v>
      </c>
      <c r="D62" s="49" t="s">
        <v>66</v>
      </c>
      <c r="E62" s="24"/>
      <c r="F62" s="29"/>
      <c r="G62" s="30">
        <f t="shared" si="41"/>
        <v>0</v>
      </c>
      <c r="H62" s="50"/>
      <c r="I62" s="50">
        <f t="shared" si="40"/>
        <v>0</v>
      </c>
      <c r="J62" s="24"/>
      <c r="K62" s="30"/>
      <c r="L62" s="30">
        <f t="shared" si="42"/>
        <v>0</v>
      </c>
      <c r="M62" s="50"/>
      <c r="N62" s="50">
        <f t="shared" si="43"/>
        <v>0</v>
      </c>
      <c r="O62" s="30"/>
      <c r="P62" s="30"/>
      <c r="Q62" s="30">
        <f t="shared" si="44"/>
        <v>0</v>
      </c>
      <c r="R62" s="30">
        <f t="shared" si="45"/>
        <v>0</v>
      </c>
      <c r="S62" s="28">
        <f t="shared" si="46"/>
        <v>0</v>
      </c>
      <c r="T62" s="50"/>
      <c r="U62" s="50"/>
      <c r="V62" s="50">
        <f t="shared" si="47"/>
        <v>0</v>
      </c>
      <c r="W62" s="50">
        <f t="shared" si="48"/>
        <v>0</v>
      </c>
      <c r="X62" s="31">
        <f t="shared" si="49"/>
        <v>0</v>
      </c>
    </row>
    <row r="63" spans="1:60" s="74" customFormat="1" ht="15" customHeight="1" x14ac:dyDescent="0.4">
      <c r="A63" s="106"/>
      <c r="B63" s="106"/>
      <c r="C63" s="113"/>
      <c r="D63" s="49" t="s">
        <v>67</v>
      </c>
      <c r="E63" s="24"/>
      <c r="F63" s="29"/>
      <c r="G63" s="30">
        <f t="shared" si="41"/>
        <v>0</v>
      </c>
      <c r="H63" s="50"/>
      <c r="I63" s="50">
        <f t="shared" si="40"/>
        <v>0</v>
      </c>
      <c r="J63" s="24"/>
      <c r="K63" s="30"/>
      <c r="L63" s="30">
        <f t="shared" si="42"/>
        <v>0</v>
      </c>
      <c r="M63" s="50"/>
      <c r="N63" s="50">
        <f t="shared" si="43"/>
        <v>0</v>
      </c>
      <c r="O63" s="28"/>
      <c r="P63" s="28"/>
      <c r="Q63" s="30">
        <f t="shared" si="44"/>
        <v>0</v>
      </c>
      <c r="R63" s="30">
        <f t="shared" si="45"/>
        <v>0</v>
      </c>
      <c r="S63" s="28">
        <f t="shared" si="46"/>
        <v>0</v>
      </c>
      <c r="T63" s="50"/>
      <c r="U63" s="50"/>
      <c r="V63" s="50">
        <f t="shared" si="47"/>
        <v>0</v>
      </c>
      <c r="W63" s="50">
        <f t="shared" si="48"/>
        <v>0</v>
      </c>
      <c r="X63" s="31">
        <f t="shared" si="49"/>
        <v>0</v>
      </c>
    </row>
    <row r="64" spans="1:60" s="74" customFormat="1" ht="15" customHeight="1" x14ac:dyDescent="0.4">
      <c r="A64" s="106"/>
      <c r="B64" s="106"/>
      <c r="C64" s="112">
        <v>6</v>
      </c>
      <c r="D64" s="49" t="s">
        <v>66</v>
      </c>
      <c r="E64" s="24"/>
      <c r="F64" s="29"/>
      <c r="G64" s="30">
        <f t="shared" si="41"/>
        <v>0</v>
      </c>
      <c r="H64" s="50"/>
      <c r="I64" s="50">
        <f t="shared" si="40"/>
        <v>0</v>
      </c>
      <c r="J64" s="24"/>
      <c r="K64" s="30"/>
      <c r="L64" s="30">
        <f t="shared" si="42"/>
        <v>0</v>
      </c>
      <c r="M64" s="50"/>
      <c r="N64" s="50">
        <f t="shared" si="43"/>
        <v>0</v>
      </c>
      <c r="O64" s="30"/>
      <c r="P64" s="30"/>
      <c r="Q64" s="30">
        <f t="shared" si="44"/>
        <v>0</v>
      </c>
      <c r="R64" s="30">
        <f t="shared" si="45"/>
        <v>0</v>
      </c>
      <c r="S64" s="28">
        <f t="shared" si="46"/>
        <v>0</v>
      </c>
      <c r="T64" s="50"/>
      <c r="U64" s="50"/>
      <c r="V64" s="50">
        <f t="shared" si="47"/>
        <v>0</v>
      </c>
      <c r="W64" s="50">
        <f t="shared" si="48"/>
        <v>0</v>
      </c>
      <c r="X64" s="31">
        <f t="shared" si="49"/>
        <v>0</v>
      </c>
    </row>
    <row r="65" spans="1:24" s="74" customFormat="1" ht="15" customHeight="1" x14ac:dyDescent="0.4">
      <c r="A65" s="106"/>
      <c r="B65" s="106"/>
      <c r="C65" s="113"/>
      <c r="D65" s="49" t="s">
        <v>67</v>
      </c>
      <c r="E65" s="24"/>
      <c r="F65" s="29"/>
      <c r="G65" s="30">
        <f t="shared" si="41"/>
        <v>0</v>
      </c>
      <c r="H65" s="50"/>
      <c r="I65" s="50">
        <f t="shared" si="40"/>
        <v>0</v>
      </c>
      <c r="J65" s="24"/>
      <c r="K65" s="30"/>
      <c r="L65" s="30">
        <f t="shared" si="42"/>
        <v>0</v>
      </c>
      <c r="M65" s="50"/>
      <c r="N65" s="50">
        <f t="shared" si="43"/>
        <v>0</v>
      </c>
      <c r="O65" s="30"/>
      <c r="P65" s="30"/>
      <c r="Q65" s="30">
        <f t="shared" si="44"/>
        <v>0</v>
      </c>
      <c r="R65" s="30">
        <f t="shared" si="45"/>
        <v>0</v>
      </c>
      <c r="S65" s="28">
        <f t="shared" si="46"/>
        <v>0</v>
      </c>
      <c r="T65" s="50"/>
      <c r="U65" s="50"/>
      <c r="V65" s="50">
        <f t="shared" si="47"/>
        <v>0</v>
      </c>
      <c r="W65" s="50">
        <f t="shared" si="48"/>
        <v>0</v>
      </c>
      <c r="X65" s="31">
        <f t="shared" si="49"/>
        <v>0</v>
      </c>
    </row>
    <row r="66" spans="1:24" s="74" customFormat="1" ht="15" customHeight="1" x14ac:dyDescent="0.4">
      <c r="A66" s="106"/>
      <c r="B66" s="106"/>
      <c r="C66" s="112">
        <v>7</v>
      </c>
      <c r="D66" s="49" t="s">
        <v>66</v>
      </c>
      <c r="E66" s="24"/>
      <c r="F66" s="29"/>
      <c r="G66" s="30">
        <f t="shared" si="41"/>
        <v>0</v>
      </c>
      <c r="H66" s="50"/>
      <c r="I66" s="50">
        <f t="shared" si="40"/>
        <v>0</v>
      </c>
      <c r="J66" s="24"/>
      <c r="K66" s="30"/>
      <c r="L66" s="30">
        <f t="shared" si="42"/>
        <v>0</v>
      </c>
      <c r="M66" s="50"/>
      <c r="N66" s="50">
        <f t="shared" si="43"/>
        <v>0</v>
      </c>
      <c r="O66" s="30"/>
      <c r="P66" s="30"/>
      <c r="Q66" s="30">
        <f t="shared" si="44"/>
        <v>0</v>
      </c>
      <c r="R66" s="30">
        <f t="shared" si="45"/>
        <v>0</v>
      </c>
      <c r="S66" s="28">
        <f t="shared" si="46"/>
        <v>0</v>
      </c>
      <c r="T66" s="50"/>
      <c r="U66" s="50"/>
      <c r="V66" s="50">
        <f t="shared" si="47"/>
        <v>0</v>
      </c>
      <c r="W66" s="50">
        <f t="shared" si="48"/>
        <v>0</v>
      </c>
      <c r="X66" s="31">
        <f t="shared" si="49"/>
        <v>0</v>
      </c>
    </row>
    <row r="67" spans="1:24" s="74" customFormat="1" ht="15" customHeight="1" x14ac:dyDescent="0.4">
      <c r="A67" s="106"/>
      <c r="B67" s="106"/>
      <c r="C67" s="113"/>
      <c r="D67" s="49" t="s">
        <v>67</v>
      </c>
      <c r="E67" s="24"/>
      <c r="F67" s="29"/>
      <c r="G67" s="30">
        <f t="shared" si="41"/>
        <v>0</v>
      </c>
      <c r="H67" s="50"/>
      <c r="I67" s="50">
        <f t="shared" si="40"/>
        <v>0</v>
      </c>
      <c r="J67" s="24"/>
      <c r="K67" s="30"/>
      <c r="L67" s="30">
        <f t="shared" si="42"/>
        <v>0</v>
      </c>
      <c r="M67" s="50"/>
      <c r="N67" s="50">
        <f t="shared" si="43"/>
        <v>0</v>
      </c>
      <c r="O67" s="30"/>
      <c r="P67" s="30"/>
      <c r="Q67" s="30">
        <f t="shared" si="44"/>
        <v>0</v>
      </c>
      <c r="R67" s="30">
        <f t="shared" si="45"/>
        <v>0</v>
      </c>
      <c r="S67" s="28">
        <f t="shared" si="46"/>
        <v>0</v>
      </c>
      <c r="T67" s="50"/>
      <c r="U67" s="50"/>
      <c r="V67" s="50">
        <f t="shared" si="47"/>
        <v>0</v>
      </c>
      <c r="W67" s="50">
        <f t="shared" si="48"/>
        <v>0</v>
      </c>
      <c r="X67" s="31">
        <f t="shared" si="49"/>
        <v>0</v>
      </c>
    </row>
    <row r="68" spans="1:24" s="74" customFormat="1" ht="15" customHeight="1" x14ac:dyDescent="0.4">
      <c r="A68" s="106"/>
      <c r="B68" s="106"/>
      <c r="C68" s="112">
        <v>8</v>
      </c>
      <c r="D68" s="49" t="s">
        <v>66</v>
      </c>
      <c r="E68" s="24"/>
      <c r="F68" s="29"/>
      <c r="G68" s="30">
        <f t="shared" si="41"/>
        <v>0</v>
      </c>
      <c r="H68" s="50"/>
      <c r="I68" s="50">
        <f t="shared" si="40"/>
        <v>0</v>
      </c>
      <c r="J68" s="24"/>
      <c r="K68" s="30"/>
      <c r="L68" s="30">
        <f t="shared" si="42"/>
        <v>0</v>
      </c>
      <c r="M68" s="50"/>
      <c r="N68" s="50">
        <f t="shared" si="43"/>
        <v>0</v>
      </c>
      <c r="O68" s="30"/>
      <c r="P68" s="30"/>
      <c r="Q68" s="30">
        <f t="shared" si="44"/>
        <v>0</v>
      </c>
      <c r="R68" s="30">
        <f t="shared" si="45"/>
        <v>0</v>
      </c>
      <c r="S68" s="28">
        <f t="shared" si="46"/>
        <v>0</v>
      </c>
      <c r="T68" s="50"/>
      <c r="U68" s="50"/>
      <c r="V68" s="50">
        <f t="shared" si="47"/>
        <v>0</v>
      </c>
      <c r="W68" s="50">
        <f t="shared" si="48"/>
        <v>0</v>
      </c>
      <c r="X68" s="31">
        <f t="shared" si="49"/>
        <v>0</v>
      </c>
    </row>
    <row r="69" spans="1:24" s="74" customFormat="1" ht="15" customHeight="1" x14ac:dyDescent="0.4">
      <c r="A69" s="106"/>
      <c r="B69" s="106"/>
      <c r="C69" s="113"/>
      <c r="D69" s="49" t="s">
        <v>67</v>
      </c>
      <c r="E69" s="24"/>
      <c r="F69" s="29"/>
      <c r="G69" s="30">
        <f t="shared" si="41"/>
        <v>0</v>
      </c>
      <c r="H69" s="50"/>
      <c r="I69" s="50">
        <f t="shared" si="40"/>
        <v>0</v>
      </c>
      <c r="J69" s="24"/>
      <c r="K69" s="30"/>
      <c r="L69" s="30">
        <f t="shared" si="42"/>
        <v>0</v>
      </c>
      <c r="M69" s="50"/>
      <c r="N69" s="50">
        <f t="shared" si="43"/>
        <v>0</v>
      </c>
      <c r="O69" s="30"/>
      <c r="P69" s="30"/>
      <c r="Q69" s="30">
        <f t="shared" si="44"/>
        <v>0</v>
      </c>
      <c r="R69" s="30">
        <f t="shared" si="45"/>
        <v>0</v>
      </c>
      <c r="S69" s="28">
        <f t="shared" si="46"/>
        <v>0</v>
      </c>
      <c r="T69" s="31"/>
      <c r="U69" s="31"/>
      <c r="V69" s="50">
        <f t="shared" si="47"/>
        <v>0</v>
      </c>
      <c r="W69" s="50">
        <f t="shared" si="48"/>
        <v>0</v>
      </c>
      <c r="X69" s="31">
        <f t="shared" si="49"/>
        <v>0</v>
      </c>
    </row>
    <row r="70" spans="1:24" s="74" customFormat="1" ht="15" customHeight="1" x14ac:dyDescent="0.4">
      <c r="A70" s="48"/>
      <c r="B70" s="48"/>
      <c r="C70" s="49"/>
      <c r="D70" s="49" t="s">
        <v>26</v>
      </c>
      <c r="E70" s="24"/>
      <c r="F70" s="24"/>
      <c r="G70" s="24">
        <f>AVERAGE(G54:G69)</f>
        <v>0</v>
      </c>
      <c r="H70" s="24"/>
      <c r="I70" s="24">
        <f>AVERAGE(I54:I69)</f>
        <v>0</v>
      </c>
      <c r="J70" s="24"/>
      <c r="K70" s="24"/>
      <c r="L70" s="24">
        <f>AVERAGE(L54:L69)</f>
        <v>0</v>
      </c>
      <c r="M70" s="24"/>
      <c r="N70" s="24">
        <f>AVERAGE(N54:N69)</f>
        <v>0</v>
      </c>
      <c r="O70" s="24"/>
      <c r="P70" s="24"/>
      <c r="Q70" s="24"/>
      <c r="R70" s="24"/>
      <c r="S70" s="24">
        <f>AVERAGE(S54:S69)</f>
        <v>0</v>
      </c>
      <c r="T70" s="24"/>
      <c r="U70" s="24"/>
      <c r="V70" s="24"/>
      <c r="W70" s="24"/>
      <c r="X70" s="24">
        <f>AVERAGE(X54:X69)</f>
        <v>0</v>
      </c>
    </row>
    <row r="71" spans="1:24" s="74" customFormat="1" ht="15" customHeight="1" x14ac:dyDescent="0.4">
      <c r="G71" s="76"/>
    </row>
    <row r="72" spans="1:24" s="74" customFormat="1" ht="15" customHeight="1" x14ac:dyDescent="0.4">
      <c r="J72" s="123" t="s">
        <v>57</v>
      </c>
      <c r="K72" s="123"/>
      <c r="L72" s="123"/>
      <c r="M72" s="123"/>
      <c r="N72" s="123"/>
    </row>
    <row r="73" spans="1:24" s="74" customFormat="1" ht="15" customHeight="1" x14ac:dyDescent="0.4">
      <c r="B73" s="124" t="s">
        <v>77</v>
      </c>
      <c r="C73" s="78"/>
      <c r="D73" s="79" t="s">
        <v>56</v>
      </c>
      <c r="E73" s="80" t="s">
        <v>45</v>
      </c>
      <c r="J73" s="127" t="s">
        <v>59</v>
      </c>
      <c r="K73" s="101" t="s">
        <v>37</v>
      </c>
      <c r="L73" s="101"/>
      <c r="M73" s="102" t="s">
        <v>38</v>
      </c>
      <c r="N73" s="102"/>
    </row>
    <row r="74" spans="1:24" s="74" customFormat="1" ht="15" customHeight="1" x14ac:dyDescent="0.4">
      <c r="B74" s="125"/>
      <c r="C74" s="81" t="s">
        <v>58</v>
      </c>
      <c r="D74" s="82"/>
      <c r="E74" s="83"/>
      <c r="J74" s="128"/>
      <c r="K74" s="45" t="s">
        <v>61</v>
      </c>
      <c r="L74" s="45" t="s">
        <v>62</v>
      </c>
      <c r="M74" s="46" t="s">
        <v>61</v>
      </c>
      <c r="N74" s="46" t="s">
        <v>62</v>
      </c>
    </row>
    <row r="75" spans="1:24" s="74" customFormat="1" ht="15" customHeight="1" x14ac:dyDescent="0.4">
      <c r="B75" s="125"/>
      <c r="C75" s="81" t="s">
        <v>60</v>
      </c>
      <c r="D75" s="82"/>
      <c r="E75" s="83"/>
      <c r="J75" s="29"/>
      <c r="K75" s="30"/>
      <c r="L75" s="28">
        <f t="shared" ref="L75:L106" si="50">K75-J75</f>
        <v>0</v>
      </c>
      <c r="M75" s="50"/>
      <c r="N75" s="31">
        <f t="shared" ref="N75:N106" si="51">M75-J75</f>
        <v>0</v>
      </c>
    </row>
    <row r="76" spans="1:24" s="74" customFormat="1" ht="15" customHeight="1" x14ac:dyDescent="0.4">
      <c r="B76" s="125"/>
      <c r="C76" s="81" t="s">
        <v>63</v>
      </c>
      <c r="D76" s="30"/>
      <c r="E76" s="84"/>
      <c r="J76" s="29"/>
      <c r="K76" s="30"/>
      <c r="L76" s="28">
        <f t="shared" si="50"/>
        <v>0</v>
      </c>
      <c r="M76" s="50"/>
      <c r="N76" s="31">
        <f t="shared" si="51"/>
        <v>0</v>
      </c>
    </row>
    <row r="77" spans="1:24" s="74" customFormat="1" ht="15" customHeight="1" x14ac:dyDescent="0.4">
      <c r="B77" s="126"/>
      <c r="C77" s="81" t="s">
        <v>64</v>
      </c>
      <c r="D77" s="85"/>
      <c r="E77" s="84"/>
      <c r="J77" s="29"/>
      <c r="K77" s="30"/>
      <c r="L77" s="28">
        <f t="shared" si="50"/>
        <v>0</v>
      </c>
      <c r="M77" s="50"/>
      <c r="N77" s="31">
        <f t="shared" si="51"/>
        <v>0</v>
      </c>
    </row>
    <row r="78" spans="1:24" s="74" customFormat="1" ht="15" customHeight="1" x14ac:dyDescent="0.4">
      <c r="J78" s="29"/>
      <c r="K78" s="30"/>
      <c r="L78" s="28">
        <f t="shared" si="50"/>
        <v>0</v>
      </c>
      <c r="M78" s="50"/>
      <c r="N78" s="31">
        <f t="shared" si="51"/>
        <v>0</v>
      </c>
    </row>
    <row r="79" spans="1:24" s="74" customFormat="1" ht="15" customHeight="1" x14ac:dyDescent="0.4">
      <c r="J79" s="29"/>
      <c r="K79" s="30"/>
      <c r="L79" s="28">
        <f t="shared" si="50"/>
        <v>0</v>
      </c>
      <c r="M79" s="50"/>
      <c r="N79" s="31">
        <f t="shared" si="51"/>
        <v>0</v>
      </c>
    </row>
    <row r="80" spans="1:24" s="74" customFormat="1" ht="15" customHeight="1" x14ac:dyDescent="0.4">
      <c r="J80" s="29"/>
      <c r="K80" s="30"/>
      <c r="L80" s="28">
        <f t="shared" si="50"/>
        <v>0</v>
      </c>
      <c r="M80" s="50"/>
      <c r="N80" s="31">
        <f t="shared" si="51"/>
        <v>0</v>
      </c>
    </row>
    <row r="81" spans="6:14" s="74" customFormat="1" ht="15" customHeight="1" x14ac:dyDescent="0.4">
      <c r="J81" s="29"/>
      <c r="K81" s="30"/>
      <c r="L81" s="28">
        <f t="shared" si="50"/>
        <v>0</v>
      </c>
      <c r="M81" s="50"/>
      <c r="N81" s="31">
        <f t="shared" si="51"/>
        <v>0</v>
      </c>
    </row>
    <row r="82" spans="6:14" s="74" customFormat="1" ht="15" customHeight="1" x14ac:dyDescent="0.4">
      <c r="J82" s="29"/>
      <c r="K82" s="30"/>
      <c r="L82" s="28">
        <f t="shared" si="50"/>
        <v>0</v>
      </c>
      <c r="M82" s="50"/>
      <c r="N82" s="31">
        <f t="shared" si="51"/>
        <v>0</v>
      </c>
    </row>
    <row r="83" spans="6:14" s="74" customFormat="1" ht="15" customHeight="1" x14ac:dyDescent="0.4">
      <c r="J83" s="29"/>
      <c r="K83" s="30"/>
      <c r="L83" s="28">
        <f t="shared" si="50"/>
        <v>0</v>
      </c>
      <c r="M83" s="50"/>
      <c r="N83" s="31">
        <f t="shared" si="51"/>
        <v>0</v>
      </c>
    </row>
    <row r="84" spans="6:14" s="74" customFormat="1" ht="15" customHeight="1" x14ac:dyDescent="0.4">
      <c r="J84" s="29"/>
      <c r="K84" s="30"/>
      <c r="L84" s="28">
        <f t="shared" si="50"/>
        <v>0</v>
      </c>
      <c r="M84" s="50"/>
      <c r="N84" s="31">
        <f t="shared" si="51"/>
        <v>0</v>
      </c>
    </row>
    <row r="85" spans="6:14" s="74" customFormat="1" ht="15" customHeight="1" x14ac:dyDescent="0.4">
      <c r="J85" s="29"/>
      <c r="K85" s="30"/>
      <c r="L85" s="28">
        <f t="shared" si="50"/>
        <v>0</v>
      </c>
      <c r="M85" s="50"/>
      <c r="N85" s="31">
        <f t="shared" si="51"/>
        <v>0</v>
      </c>
    </row>
    <row r="86" spans="6:14" s="74" customFormat="1" ht="15" customHeight="1" x14ac:dyDescent="0.4">
      <c r="J86" s="29"/>
      <c r="K86" s="30"/>
      <c r="L86" s="28">
        <f t="shared" si="50"/>
        <v>0</v>
      </c>
      <c r="M86" s="50"/>
      <c r="N86" s="31">
        <f t="shared" si="51"/>
        <v>0</v>
      </c>
    </row>
    <row r="87" spans="6:14" s="74" customFormat="1" ht="15" customHeight="1" x14ac:dyDescent="0.4">
      <c r="J87" s="29"/>
      <c r="K87" s="30"/>
      <c r="L87" s="28">
        <f t="shared" si="50"/>
        <v>0</v>
      </c>
      <c r="M87" s="50"/>
      <c r="N87" s="31">
        <f t="shared" si="51"/>
        <v>0</v>
      </c>
    </row>
    <row r="88" spans="6:14" ht="15" customHeight="1" x14ac:dyDescent="0.4">
      <c r="F88" s="74"/>
      <c r="G88" s="74"/>
      <c r="H88" s="74"/>
      <c r="I88" s="74"/>
      <c r="J88" s="29"/>
      <c r="K88" s="30"/>
      <c r="L88" s="28">
        <f t="shared" si="50"/>
        <v>0</v>
      </c>
      <c r="M88" s="50"/>
      <c r="N88" s="31">
        <f t="shared" si="51"/>
        <v>0</v>
      </c>
    </row>
    <row r="89" spans="6:14" ht="15" customHeight="1" x14ac:dyDescent="0.4">
      <c r="F89" s="74"/>
      <c r="G89" s="74"/>
      <c r="H89" s="74"/>
      <c r="I89" s="74"/>
      <c r="J89" s="29"/>
      <c r="K89" s="30"/>
      <c r="L89" s="28">
        <f t="shared" si="50"/>
        <v>0</v>
      </c>
      <c r="M89" s="50"/>
      <c r="N89" s="31">
        <f t="shared" si="51"/>
        <v>0</v>
      </c>
    </row>
    <row r="90" spans="6:14" ht="15" customHeight="1" x14ac:dyDescent="0.4">
      <c r="F90" s="74"/>
      <c r="G90" s="74"/>
      <c r="H90" s="74"/>
      <c r="I90" s="74"/>
      <c r="J90" s="29"/>
      <c r="K90" s="30"/>
      <c r="L90" s="28">
        <f t="shared" si="50"/>
        <v>0</v>
      </c>
      <c r="M90" s="50"/>
      <c r="N90" s="31">
        <f t="shared" si="51"/>
        <v>0</v>
      </c>
    </row>
    <row r="91" spans="6:14" ht="15" customHeight="1" x14ac:dyDescent="0.4">
      <c r="F91" s="74"/>
      <c r="G91" s="74"/>
      <c r="H91" s="74"/>
      <c r="I91" s="74"/>
      <c r="J91" s="29"/>
      <c r="K91" s="30"/>
      <c r="L91" s="28">
        <f t="shared" si="50"/>
        <v>0</v>
      </c>
      <c r="M91" s="50"/>
      <c r="N91" s="31">
        <f t="shared" si="51"/>
        <v>0</v>
      </c>
    </row>
    <row r="92" spans="6:14" ht="15" customHeight="1" x14ac:dyDescent="0.4">
      <c r="F92" s="74"/>
      <c r="G92" s="74"/>
      <c r="H92" s="74"/>
      <c r="I92" s="74"/>
      <c r="J92" s="29"/>
      <c r="K92" s="30"/>
      <c r="L92" s="28">
        <f t="shared" si="50"/>
        <v>0</v>
      </c>
      <c r="M92" s="50"/>
      <c r="N92" s="31">
        <f t="shared" si="51"/>
        <v>0</v>
      </c>
    </row>
    <row r="93" spans="6:14" ht="15" customHeight="1" x14ac:dyDescent="0.4">
      <c r="F93" s="74"/>
      <c r="G93" s="74"/>
      <c r="H93" s="74"/>
      <c r="I93" s="74"/>
      <c r="J93" s="29"/>
      <c r="K93" s="30"/>
      <c r="L93" s="28">
        <f t="shared" si="50"/>
        <v>0</v>
      </c>
      <c r="M93" s="50"/>
      <c r="N93" s="31">
        <f t="shared" si="51"/>
        <v>0</v>
      </c>
    </row>
    <row r="94" spans="6:14" ht="15" customHeight="1" x14ac:dyDescent="0.4">
      <c r="F94" s="74"/>
      <c r="G94" s="74"/>
      <c r="H94" s="74"/>
      <c r="I94" s="74"/>
      <c r="J94" s="29"/>
      <c r="K94" s="30"/>
      <c r="L94" s="28">
        <f t="shared" si="50"/>
        <v>0</v>
      </c>
      <c r="M94" s="50"/>
      <c r="N94" s="31">
        <f t="shared" si="51"/>
        <v>0</v>
      </c>
    </row>
    <row r="95" spans="6:14" ht="15" customHeight="1" x14ac:dyDescent="0.4">
      <c r="J95" s="29"/>
      <c r="K95" s="30"/>
      <c r="L95" s="28">
        <f t="shared" si="50"/>
        <v>0</v>
      </c>
      <c r="M95" s="50"/>
      <c r="N95" s="31">
        <f t="shared" si="51"/>
        <v>0</v>
      </c>
    </row>
    <row r="96" spans="6:14" ht="15" customHeight="1" x14ac:dyDescent="0.4">
      <c r="J96" s="29"/>
      <c r="K96" s="30"/>
      <c r="L96" s="28">
        <f t="shared" si="50"/>
        <v>0</v>
      </c>
      <c r="M96" s="50"/>
      <c r="N96" s="31">
        <f t="shared" si="51"/>
        <v>0</v>
      </c>
    </row>
    <row r="97" spans="10:14" ht="15" customHeight="1" x14ac:dyDescent="0.4">
      <c r="J97" s="29"/>
      <c r="K97" s="30"/>
      <c r="L97" s="28">
        <f t="shared" si="50"/>
        <v>0</v>
      </c>
      <c r="M97" s="50"/>
      <c r="N97" s="31">
        <f t="shared" si="51"/>
        <v>0</v>
      </c>
    </row>
    <row r="98" spans="10:14" ht="15" customHeight="1" x14ac:dyDescent="0.4">
      <c r="J98" s="29"/>
      <c r="K98" s="30"/>
      <c r="L98" s="28">
        <f t="shared" si="50"/>
        <v>0</v>
      </c>
      <c r="M98" s="50"/>
      <c r="N98" s="31">
        <f t="shared" si="51"/>
        <v>0</v>
      </c>
    </row>
    <row r="99" spans="10:14" ht="15" customHeight="1" x14ac:dyDescent="0.4">
      <c r="J99" s="29"/>
      <c r="K99" s="30"/>
      <c r="L99" s="28">
        <f t="shared" si="50"/>
        <v>0</v>
      </c>
      <c r="M99" s="50"/>
      <c r="N99" s="31">
        <f t="shared" si="51"/>
        <v>0</v>
      </c>
    </row>
    <row r="100" spans="10:14" ht="15" customHeight="1" x14ac:dyDescent="0.4">
      <c r="J100" s="29"/>
      <c r="K100" s="30"/>
      <c r="L100" s="28">
        <f t="shared" si="50"/>
        <v>0</v>
      </c>
      <c r="M100" s="50"/>
      <c r="N100" s="31">
        <f t="shared" si="51"/>
        <v>0</v>
      </c>
    </row>
    <row r="101" spans="10:14" ht="15" customHeight="1" x14ac:dyDescent="0.4">
      <c r="J101" s="29"/>
      <c r="K101" s="30"/>
      <c r="L101" s="28">
        <f t="shared" si="50"/>
        <v>0</v>
      </c>
      <c r="M101" s="50"/>
      <c r="N101" s="31">
        <f t="shared" si="51"/>
        <v>0</v>
      </c>
    </row>
    <row r="102" spans="10:14" ht="15" customHeight="1" x14ac:dyDescent="0.4">
      <c r="J102" s="29"/>
      <c r="K102" s="30"/>
      <c r="L102" s="28">
        <f t="shared" si="50"/>
        <v>0</v>
      </c>
      <c r="M102" s="50"/>
      <c r="N102" s="31">
        <f t="shared" si="51"/>
        <v>0</v>
      </c>
    </row>
    <row r="103" spans="10:14" ht="15" customHeight="1" x14ac:dyDescent="0.4">
      <c r="J103" s="29"/>
      <c r="K103" s="30"/>
      <c r="L103" s="28">
        <f t="shared" si="50"/>
        <v>0</v>
      </c>
      <c r="M103" s="50"/>
      <c r="N103" s="31">
        <f t="shared" si="51"/>
        <v>0</v>
      </c>
    </row>
    <row r="104" spans="10:14" ht="15" customHeight="1" x14ac:dyDescent="0.4">
      <c r="J104" s="29"/>
      <c r="K104" s="30"/>
      <c r="L104" s="28">
        <f t="shared" si="50"/>
        <v>0</v>
      </c>
      <c r="M104" s="50"/>
      <c r="N104" s="31">
        <f t="shared" si="51"/>
        <v>0</v>
      </c>
    </row>
    <row r="105" spans="10:14" ht="15" customHeight="1" x14ac:dyDescent="0.4">
      <c r="J105" s="29"/>
      <c r="K105" s="30"/>
      <c r="L105" s="28">
        <f t="shared" si="50"/>
        <v>0</v>
      </c>
      <c r="M105" s="50"/>
      <c r="N105" s="31">
        <f t="shared" si="51"/>
        <v>0</v>
      </c>
    </row>
    <row r="106" spans="10:14" ht="15" customHeight="1" x14ac:dyDescent="0.4">
      <c r="J106" s="29"/>
      <c r="K106" s="30"/>
      <c r="L106" s="28">
        <f t="shared" si="50"/>
        <v>0</v>
      </c>
      <c r="M106" s="50"/>
      <c r="N106" s="31">
        <f t="shared" si="51"/>
        <v>0</v>
      </c>
    </row>
    <row r="107" spans="10:14" x14ac:dyDescent="0.4">
      <c r="J107" s="49" t="s">
        <v>26</v>
      </c>
      <c r="K107" s="24"/>
      <c r="L107" s="24">
        <f>AVERAGE(L75:L106)</f>
        <v>0</v>
      </c>
      <c r="M107" s="24"/>
      <c r="N107" s="24">
        <f>AVERAGE(N75:N106)</f>
        <v>0</v>
      </c>
    </row>
  </sheetData>
  <mergeCells count="75">
    <mergeCell ref="O51:S52"/>
    <mergeCell ref="T51:X52"/>
    <mergeCell ref="E51:E53"/>
    <mergeCell ref="J3:J5"/>
    <mergeCell ref="J51:J53"/>
    <mergeCell ref="J73:J74"/>
    <mergeCell ref="N21:N22"/>
    <mergeCell ref="C64:C65"/>
    <mergeCell ref="C66:C67"/>
    <mergeCell ref="C68:C69"/>
    <mergeCell ref="D2:D5"/>
    <mergeCell ref="D50:D53"/>
    <mergeCell ref="C54:C55"/>
    <mergeCell ref="C56:C57"/>
    <mergeCell ref="C58:C59"/>
    <mergeCell ref="C60:C61"/>
    <mergeCell ref="C62:C63"/>
    <mergeCell ref="C10:C11"/>
    <mergeCell ref="C12:C13"/>
    <mergeCell ref="C14:C15"/>
    <mergeCell ref="C16:C17"/>
    <mergeCell ref="C50:C53"/>
    <mergeCell ref="J72:N72"/>
    <mergeCell ref="K73:L73"/>
    <mergeCell ref="M73:N73"/>
    <mergeCell ref="A2:A5"/>
    <mergeCell ref="A6:A17"/>
    <mergeCell ref="A50:A53"/>
    <mergeCell ref="A54:A69"/>
    <mergeCell ref="B2:B5"/>
    <mergeCell ref="B6:B17"/>
    <mergeCell ref="B20:B24"/>
    <mergeCell ref="B50:B53"/>
    <mergeCell ref="B54:B69"/>
    <mergeCell ref="B73:B77"/>
    <mergeCell ref="C2:C5"/>
    <mergeCell ref="C6:C7"/>
    <mergeCell ref="C8:C9"/>
    <mergeCell ref="F51:I51"/>
    <mergeCell ref="K51:N51"/>
    <mergeCell ref="F52:G52"/>
    <mergeCell ref="H52:I52"/>
    <mergeCell ref="K52:L52"/>
    <mergeCell ref="M52:N52"/>
    <mergeCell ref="Y21:Z21"/>
    <mergeCell ref="AA21:AB21"/>
    <mergeCell ref="AC21:AD21"/>
    <mergeCell ref="AE21:AF21"/>
    <mergeCell ref="E50:I50"/>
    <mergeCell ref="J50:X50"/>
    <mergeCell ref="O21:P21"/>
    <mergeCell ref="Q21:R21"/>
    <mergeCell ref="S21:T21"/>
    <mergeCell ref="U21:V21"/>
    <mergeCell ref="W21:X21"/>
    <mergeCell ref="F4:G4"/>
    <mergeCell ref="H4:I4"/>
    <mergeCell ref="K4:L4"/>
    <mergeCell ref="M4:N4"/>
    <mergeCell ref="N20:AF20"/>
    <mergeCell ref="O3:S4"/>
    <mergeCell ref="T3:X4"/>
    <mergeCell ref="Y3:AC4"/>
    <mergeCell ref="AD3:AH4"/>
    <mergeCell ref="E2:I2"/>
    <mergeCell ref="J2:N2"/>
    <mergeCell ref="O2:BG2"/>
    <mergeCell ref="F3:I3"/>
    <mergeCell ref="K3:N3"/>
    <mergeCell ref="E3:E5"/>
    <mergeCell ref="AI3:AM4"/>
    <mergeCell ref="AN3:AR4"/>
    <mergeCell ref="AS3:AW4"/>
    <mergeCell ref="AX3:BB4"/>
    <mergeCell ref="BC3:BG4"/>
  </mergeCells>
  <phoneticPr fontId="14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topLeftCell="D1" zoomScale="72" zoomScaleNormal="72" workbookViewId="0">
      <selection activeCell="P7" sqref="P7"/>
    </sheetView>
  </sheetViews>
  <sheetFormatPr defaultColWidth="11.59765625" defaultRowHeight="13.9" x14ac:dyDescent="0.4"/>
  <cols>
    <col min="7" max="7" width="17.33203125"/>
    <col min="9" max="9" width="17.33203125"/>
    <col min="12" max="12" width="17.33203125"/>
    <col min="14" max="14" width="17.33203125"/>
    <col min="24" max="24" width="16.265625"/>
  </cols>
  <sheetData>
    <row r="1" spans="1:32" s="43" customFormat="1" ht="15" customHeight="1" x14ac:dyDescent="0.4">
      <c r="F1"/>
      <c r="G1" s="44"/>
    </row>
    <row r="2" spans="1:32" s="43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s="43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2" t="s">
        <v>38</v>
      </c>
      <c r="R3" s="102"/>
      <c r="S3" s="101" t="s">
        <v>4</v>
      </c>
      <c r="T3" s="101"/>
      <c r="U3" s="102" t="s">
        <v>39</v>
      </c>
      <c r="V3" s="102"/>
      <c r="W3" s="101" t="s">
        <v>40</v>
      </c>
      <c r="X3" s="101"/>
      <c r="Y3" s="102" t="s">
        <v>41</v>
      </c>
      <c r="Z3" s="102"/>
      <c r="AA3" s="101" t="s">
        <v>42</v>
      </c>
      <c r="AB3" s="101"/>
      <c r="AC3" s="102" t="s">
        <v>43</v>
      </c>
      <c r="AD3" s="102"/>
      <c r="AE3" s="101" t="s">
        <v>44</v>
      </c>
      <c r="AF3" s="101"/>
    </row>
    <row r="4" spans="1:32" s="43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2"/>
      <c r="R4" s="102"/>
      <c r="S4" s="101"/>
      <c r="T4" s="101"/>
      <c r="U4" s="102"/>
      <c r="V4" s="102"/>
      <c r="W4" s="101"/>
      <c r="X4" s="101"/>
      <c r="Y4" s="102"/>
      <c r="Z4" s="102"/>
      <c r="AA4" s="101"/>
      <c r="AB4" s="101"/>
      <c r="AC4" s="102"/>
      <c r="AD4" s="102"/>
      <c r="AE4" s="101"/>
      <c r="AF4" s="101"/>
    </row>
    <row r="5" spans="1:32" s="43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48</v>
      </c>
      <c r="P5" s="45" t="s">
        <v>11</v>
      </c>
      <c r="Q5" s="46" t="s">
        <v>48</v>
      </c>
      <c r="R5" s="46" t="s">
        <v>11</v>
      </c>
      <c r="S5" s="45" t="s">
        <v>48</v>
      </c>
      <c r="T5" s="45" t="s">
        <v>11</v>
      </c>
      <c r="U5" s="46" t="s">
        <v>48</v>
      </c>
      <c r="V5" s="46" t="s">
        <v>11</v>
      </c>
      <c r="W5" s="45" t="s">
        <v>48</v>
      </c>
      <c r="X5" s="45" t="s">
        <v>11</v>
      </c>
      <c r="Y5" s="46" t="s">
        <v>48</v>
      </c>
      <c r="Z5" s="46" t="s">
        <v>11</v>
      </c>
      <c r="AA5" s="45" t="s">
        <v>48</v>
      </c>
      <c r="AB5" s="45" t="s">
        <v>11</v>
      </c>
      <c r="AC5" s="46" t="s">
        <v>48</v>
      </c>
      <c r="AD5" s="46" t="s">
        <v>11</v>
      </c>
      <c r="AE5" s="45" t="s">
        <v>48</v>
      </c>
      <c r="AF5" s="45" t="s">
        <v>11</v>
      </c>
    </row>
    <row r="6" spans="1:32" s="43" customFormat="1" ht="15" customHeight="1" x14ac:dyDescent="0.4">
      <c r="A6" s="106" t="s">
        <v>79</v>
      </c>
      <c r="B6" s="106" t="s">
        <v>50</v>
      </c>
      <c r="C6" s="112">
        <v>1</v>
      </c>
      <c r="D6" s="49" t="s">
        <v>80</v>
      </c>
      <c r="E6" s="24">
        <v>45945.668796296297</v>
      </c>
      <c r="F6" s="29"/>
      <c r="G6" s="30">
        <f>F6-E6</f>
        <v>-45945.668796296297</v>
      </c>
      <c r="H6" s="29"/>
      <c r="I6" s="50">
        <f t="shared" ref="I6:I21" si="0">H6-E6</f>
        <v>-45945.668796296297</v>
      </c>
      <c r="J6" s="24">
        <v>45945.669074074103</v>
      </c>
      <c r="K6" s="30"/>
      <c r="L6" s="30">
        <f>K6-J6</f>
        <v>-45945.669074074103</v>
      </c>
      <c r="M6" s="50"/>
      <c r="N6" s="50">
        <f>M6-J6</f>
        <v>-45945.669074074103</v>
      </c>
      <c r="O6" s="30"/>
      <c r="P6" s="28">
        <f t="shared" ref="P6:P21" si="1">O6-J6</f>
        <v>-45945.669074074103</v>
      </c>
      <c r="Q6" s="50"/>
      <c r="R6" s="31">
        <f t="shared" ref="R6:R21" si="2">Q6-J6</f>
        <v>-45945.669074074103</v>
      </c>
      <c r="S6" s="30"/>
      <c r="T6" s="28">
        <f>S6-J6</f>
        <v>-45945.669074074103</v>
      </c>
      <c r="U6" s="50"/>
      <c r="V6" s="31">
        <f>U6-J6</f>
        <v>-45945.669074074103</v>
      </c>
      <c r="W6" s="30"/>
      <c r="X6" s="28">
        <f>W6-J6</f>
        <v>-45945.669074074103</v>
      </c>
      <c r="Y6" s="50"/>
      <c r="Z6" s="31">
        <f>Y6-J6</f>
        <v>-45945.669074074103</v>
      </c>
      <c r="AA6" s="30"/>
      <c r="AB6" s="28">
        <f>AA6-J6</f>
        <v>-45945.669074074103</v>
      </c>
      <c r="AC6" s="50"/>
      <c r="AD6" s="31">
        <f>AC6-J6</f>
        <v>-45945.669074074103</v>
      </c>
      <c r="AE6" s="30"/>
      <c r="AF6" s="28">
        <f>AE6-J6</f>
        <v>-45945.669074074103</v>
      </c>
    </row>
    <row r="7" spans="1:32" s="43" customFormat="1" ht="15" customHeight="1" x14ac:dyDescent="0.4">
      <c r="A7" s="106"/>
      <c r="B7" s="106"/>
      <c r="C7" s="113"/>
      <c r="D7" s="49" t="s">
        <v>81</v>
      </c>
      <c r="E7" s="24">
        <v>45945.670127314799</v>
      </c>
      <c r="F7" s="29"/>
      <c r="G7" s="30">
        <f t="shared" ref="G7:G21" si="3">F7-E7</f>
        <v>-45945.670127314799</v>
      </c>
      <c r="H7" s="50"/>
      <c r="I7" s="50">
        <f t="shared" si="0"/>
        <v>-45945.670127314799</v>
      </c>
      <c r="J7" s="24">
        <v>45945.670405092598</v>
      </c>
      <c r="K7" s="29"/>
      <c r="L7" s="30">
        <f t="shared" ref="L7:L21" si="4">K7-J7</f>
        <v>-45945.670405092598</v>
      </c>
      <c r="M7" s="50"/>
      <c r="N7" s="50">
        <f t="shared" ref="N7:N21" si="5">M7-J7</f>
        <v>-45945.670405092598</v>
      </c>
      <c r="O7" s="28"/>
      <c r="P7" s="28">
        <f t="shared" si="1"/>
        <v>-45945.670405092598</v>
      </c>
      <c r="Q7" s="50"/>
      <c r="R7" s="31">
        <f t="shared" si="2"/>
        <v>-45945.670405092598</v>
      </c>
      <c r="S7" s="28"/>
      <c r="T7" s="28">
        <f t="shared" ref="T7:T21" si="6">S7-J7</f>
        <v>-45945.670405092598</v>
      </c>
      <c r="U7" s="50"/>
      <c r="V7" s="31">
        <f t="shared" ref="V7:V21" si="7">U7-J7</f>
        <v>-45945.670405092598</v>
      </c>
      <c r="W7" s="28"/>
      <c r="X7" s="28">
        <f t="shared" ref="X7:X21" si="8">W7-J7</f>
        <v>-45945.670405092598</v>
      </c>
      <c r="Y7" s="50"/>
      <c r="Z7" s="31">
        <f t="shared" ref="Z7:Z21" si="9">Y7-J7</f>
        <v>-45945.670405092598</v>
      </c>
      <c r="AA7" s="28"/>
      <c r="AB7" s="28">
        <f t="shared" ref="AB7:AB21" si="10">AA7-J7</f>
        <v>-45945.670405092598</v>
      </c>
      <c r="AC7" s="50"/>
      <c r="AD7" s="31">
        <f t="shared" ref="AD7:AD21" si="11">AC7-J7</f>
        <v>-45945.670405092598</v>
      </c>
      <c r="AE7" s="28"/>
      <c r="AF7" s="28">
        <f t="shared" ref="AF7:AF21" si="12">AE7-J7</f>
        <v>-45945.670405092598</v>
      </c>
    </row>
    <row r="8" spans="1:32" s="43" customFormat="1" ht="15" customHeight="1" x14ac:dyDescent="0.4">
      <c r="A8" s="106"/>
      <c r="B8" s="106"/>
      <c r="C8" s="112">
        <v>2</v>
      </c>
      <c r="D8" s="49" t="s">
        <v>80</v>
      </c>
      <c r="E8" s="24">
        <v>45945.672349537002</v>
      </c>
      <c r="F8" s="24"/>
      <c r="G8" s="30">
        <f t="shared" si="3"/>
        <v>-45945.672349537002</v>
      </c>
      <c r="H8" s="50"/>
      <c r="I8" s="50">
        <f t="shared" si="0"/>
        <v>-45945.672349537002</v>
      </c>
      <c r="J8" s="24">
        <v>45945.6726388889</v>
      </c>
      <c r="K8" s="29"/>
      <c r="L8" s="30">
        <f t="shared" si="4"/>
        <v>-45945.6726388889</v>
      </c>
      <c r="M8" s="50"/>
      <c r="N8" s="50">
        <f t="shared" si="5"/>
        <v>-45945.6726388889</v>
      </c>
      <c r="O8" s="30"/>
      <c r="P8" s="28">
        <f t="shared" si="1"/>
        <v>-45945.6726388889</v>
      </c>
      <c r="Q8" s="50"/>
      <c r="R8" s="31">
        <f t="shared" si="2"/>
        <v>-45945.6726388889</v>
      </c>
      <c r="S8" s="30"/>
      <c r="T8" s="28">
        <f t="shared" si="6"/>
        <v>-45945.6726388889</v>
      </c>
      <c r="U8" s="50"/>
      <c r="V8" s="31">
        <f t="shared" si="7"/>
        <v>-45945.6726388889</v>
      </c>
      <c r="W8" s="30"/>
      <c r="X8" s="28">
        <f t="shared" si="8"/>
        <v>-45945.6726388889</v>
      </c>
      <c r="Y8" s="50"/>
      <c r="Z8" s="31">
        <f t="shared" si="9"/>
        <v>-45945.6726388889</v>
      </c>
      <c r="AA8" s="30"/>
      <c r="AB8" s="28">
        <f t="shared" si="10"/>
        <v>-45945.6726388889</v>
      </c>
      <c r="AC8" s="50"/>
      <c r="AD8" s="31">
        <f t="shared" si="11"/>
        <v>-45945.6726388889</v>
      </c>
      <c r="AE8" s="30"/>
      <c r="AF8" s="28">
        <f t="shared" si="12"/>
        <v>-45945.6726388889</v>
      </c>
    </row>
    <row r="9" spans="1:32" s="43" customFormat="1" ht="15" customHeight="1" x14ac:dyDescent="0.4">
      <c r="A9" s="106"/>
      <c r="B9" s="106"/>
      <c r="C9" s="113"/>
      <c r="D9" s="49" t="s">
        <v>81</v>
      </c>
      <c r="E9" s="29">
        <v>45945.673032407401</v>
      </c>
      <c r="F9" s="24"/>
      <c r="G9" s="30">
        <f t="shared" si="3"/>
        <v>-45945.673032407401</v>
      </c>
      <c r="H9" s="50"/>
      <c r="I9" s="50">
        <f t="shared" si="0"/>
        <v>-45945.673032407401</v>
      </c>
      <c r="J9" s="24">
        <v>45945.673298611102</v>
      </c>
      <c r="K9" s="29"/>
      <c r="L9" s="30">
        <f t="shared" si="4"/>
        <v>-45945.673298611102</v>
      </c>
      <c r="M9" s="50"/>
      <c r="N9" s="50">
        <f t="shared" si="5"/>
        <v>-45945.673298611102</v>
      </c>
      <c r="O9" s="28"/>
      <c r="P9" s="28">
        <f t="shared" si="1"/>
        <v>-45945.673298611102</v>
      </c>
      <c r="Q9" s="50"/>
      <c r="R9" s="31">
        <f t="shared" si="2"/>
        <v>-45945.673298611102</v>
      </c>
      <c r="S9" s="28"/>
      <c r="T9" s="28">
        <f t="shared" si="6"/>
        <v>-45945.673298611102</v>
      </c>
      <c r="U9" s="50"/>
      <c r="V9" s="31">
        <f t="shared" si="7"/>
        <v>-45945.673298611102</v>
      </c>
      <c r="W9" s="28"/>
      <c r="X9" s="28">
        <f t="shared" si="8"/>
        <v>-45945.673298611102</v>
      </c>
      <c r="Y9" s="50"/>
      <c r="Z9" s="31">
        <f t="shared" si="9"/>
        <v>-45945.673298611102</v>
      </c>
      <c r="AA9" s="28"/>
      <c r="AB9" s="28">
        <f t="shared" si="10"/>
        <v>-45945.673298611102</v>
      </c>
      <c r="AC9" s="50"/>
      <c r="AD9" s="31">
        <f t="shared" si="11"/>
        <v>-45945.673298611102</v>
      </c>
      <c r="AE9" s="28"/>
      <c r="AF9" s="28">
        <f t="shared" si="12"/>
        <v>-45945.673298611102</v>
      </c>
    </row>
    <row r="10" spans="1:32" s="43" customFormat="1" ht="15" customHeight="1" x14ac:dyDescent="0.4">
      <c r="A10" s="106"/>
      <c r="B10" s="106"/>
      <c r="C10" s="112">
        <v>3</v>
      </c>
      <c r="D10" s="49" t="s">
        <v>80</v>
      </c>
      <c r="E10" s="24">
        <v>45945.673784722203</v>
      </c>
      <c r="F10" s="29"/>
      <c r="G10" s="30">
        <f t="shared" si="3"/>
        <v>-45945.673784722203</v>
      </c>
      <c r="H10" s="50"/>
      <c r="I10" s="50">
        <f t="shared" si="0"/>
        <v>-45945.673784722203</v>
      </c>
      <c r="J10" s="29">
        <v>45945.674074074101</v>
      </c>
      <c r="K10" s="29"/>
      <c r="L10" s="30">
        <f t="shared" si="4"/>
        <v>-45945.674074074101</v>
      </c>
      <c r="M10" s="50"/>
      <c r="N10" s="50">
        <f t="shared" si="5"/>
        <v>-45945.674074074101</v>
      </c>
      <c r="O10" s="30"/>
      <c r="P10" s="28">
        <f t="shared" si="1"/>
        <v>-45945.674074074101</v>
      </c>
      <c r="Q10" s="50"/>
      <c r="R10" s="31">
        <f t="shared" si="2"/>
        <v>-45945.674074074101</v>
      </c>
      <c r="S10" s="30"/>
      <c r="T10" s="28">
        <f t="shared" si="6"/>
        <v>-45945.674074074101</v>
      </c>
      <c r="U10" s="50"/>
      <c r="V10" s="31">
        <f t="shared" si="7"/>
        <v>-45945.674074074101</v>
      </c>
      <c r="W10" s="30"/>
      <c r="X10" s="28">
        <f t="shared" si="8"/>
        <v>-45945.674074074101</v>
      </c>
      <c r="Y10" s="50"/>
      <c r="Z10" s="31">
        <f t="shared" si="9"/>
        <v>-45945.674074074101</v>
      </c>
      <c r="AA10" s="30"/>
      <c r="AB10" s="28">
        <f t="shared" si="10"/>
        <v>-45945.674074074101</v>
      </c>
      <c r="AC10" s="50"/>
      <c r="AD10" s="31">
        <f t="shared" si="11"/>
        <v>-45945.674074074101</v>
      </c>
      <c r="AE10" s="30"/>
      <c r="AF10" s="28">
        <f t="shared" si="12"/>
        <v>-45945.674074074101</v>
      </c>
    </row>
    <row r="11" spans="1:32" s="43" customFormat="1" ht="15" customHeight="1" x14ac:dyDescent="0.4">
      <c r="A11" s="106"/>
      <c r="B11" s="106"/>
      <c r="C11" s="113"/>
      <c r="D11" s="49" t="s">
        <v>81</v>
      </c>
      <c r="E11" s="29">
        <v>45945.674814814804</v>
      </c>
      <c r="F11" s="29"/>
      <c r="G11" s="30">
        <f t="shared" si="3"/>
        <v>-45945.674814814804</v>
      </c>
      <c r="H11" s="50"/>
      <c r="I11" s="50">
        <f t="shared" si="0"/>
        <v>-45945.674814814804</v>
      </c>
      <c r="J11" s="24">
        <v>45945.675092592603</v>
      </c>
      <c r="K11" s="29"/>
      <c r="L11" s="30">
        <f t="shared" si="4"/>
        <v>-45945.675092592603</v>
      </c>
      <c r="M11" s="50"/>
      <c r="N11" s="50">
        <f t="shared" si="5"/>
        <v>-45945.675092592603</v>
      </c>
      <c r="O11" s="30"/>
      <c r="P11" s="28">
        <f t="shared" si="1"/>
        <v>-45945.675092592603</v>
      </c>
      <c r="Q11" s="50"/>
      <c r="R11" s="31">
        <f t="shared" si="2"/>
        <v>-45945.675092592603</v>
      </c>
      <c r="S11" s="30"/>
      <c r="T11" s="28">
        <f t="shared" si="6"/>
        <v>-45945.675092592603</v>
      </c>
      <c r="U11" s="50"/>
      <c r="V11" s="31">
        <f t="shared" si="7"/>
        <v>-45945.675092592603</v>
      </c>
      <c r="W11" s="30"/>
      <c r="X11" s="28">
        <f t="shared" si="8"/>
        <v>-45945.675092592603</v>
      </c>
      <c r="Y11" s="50"/>
      <c r="Z11" s="31">
        <f t="shared" si="9"/>
        <v>-45945.675092592603</v>
      </c>
      <c r="AA11" s="30"/>
      <c r="AB11" s="28">
        <f t="shared" si="10"/>
        <v>-45945.675092592603</v>
      </c>
      <c r="AC11" s="50"/>
      <c r="AD11" s="31">
        <f t="shared" si="11"/>
        <v>-45945.675092592603</v>
      </c>
      <c r="AE11" s="30"/>
      <c r="AF11" s="28">
        <f t="shared" si="12"/>
        <v>-45945.675092592603</v>
      </c>
    </row>
    <row r="12" spans="1:32" s="43" customFormat="1" ht="15" customHeight="1" x14ac:dyDescent="0.4">
      <c r="A12" s="106"/>
      <c r="B12" s="106"/>
      <c r="C12" s="112">
        <v>4</v>
      </c>
      <c r="D12" s="49" t="s">
        <v>80</v>
      </c>
      <c r="E12" s="24">
        <v>45945.676469907397</v>
      </c>
      <c r="F12" s="24"/>
      <c r="G12" s="30">
        <f t="shared" si="3"/>
        <v>-45945.676469907397</v>
      </c>
      <c r="H12" s="50"/>
      <c r="I12" s="50">
        <f t="shared" si="0"/>
        <v>-45945.676469907397</v>
      </c>
      <c r="J12" s="24">
        <v>45945.676770833299</v>
      </c>
      <c r="K12" s="29"/>
      <c r="L12" s="30">
        <f t="shared" si="4"/>
        <v>-45945.676770833299</v>
      </c>
      <c r="M12" s="50"/>
      <c r="N12" s="50">
        <f t="shared" si="5"/>
        <v>-45945.676770833299</v>
      </c>
      <c r="O12" s="30"/>
      <c r="P12" s="28">
        <f t="shared" si="1"/>
        <v>-45945.676770833299</v>
      </c>
      <c r="Q12" s="50"/>
      <c r="R12" s="31">
        <f t="shared" si="2"/>
        <v>-45945.676770833299</v>
      </c>
      <c r="S12" s="30"/>
      <c r="T12" s="28">
        <f t="shared" si="6"/>
        <v>-45945.676770833299</v>
      </c>
      <c r="U12" s="50"/>
      <c r="V12" s="31">
        <f t="shared" si="7"/>
        <v>-45945.676770833299</v>
      </c>
      <c r="W12" s="30"/>
      <c r="X12" s="28">
        <f t="shared" si="8"/>
        <v>-45945.676770833299</v>
      </c>
      <c r="Y12" s="50"/>
      <c r="Z12" s="31">
        <f t="shared" si="9"/>
        <v>-45945.676770833299</v>
      </c>
      <c r="AA12" s="30"/>
      <c r="AB12" s="28">
        <f t="shared" si="10"/>
        <v>-45945.676770833299</v>
      </c>
      <c r="AC12" s="50"/>
      <c r="AD12" s="31">
        <f t="shared" si="11"/>
        <v>-45945.676770833299</v>
      </c>
      <c r="AE12" s="30"/>
      <c r="AF12" s="28">
        <f t="shared" si="12"/>
        <v>-45945.676770833299</v>
      </c>
    </row>
    <row r="13" spans="1:32" s="43" customFormat="1" ht="15" customHeight="1" x14ac:dyDescent="0.4">
      <c r="A13" s="106"/>
      <c r="B13" s="106"/>
      <c r="C13" s="113"/>
      <c r="D13" s="49" t="s">
        <v>81</v>
      </c>
      <c r="E13" s="24">
        <v>45945.677881944401</v>
      </c>
      <c r="F13" s="29"/>
      <c r="G13" s="30">
        <f t="shared" si="3"/>
        <v>-45945.677881944401</v>
      </c>
      <c r="H13" s="50"/>
      <c r="I13" s="50">
        <f t="shared" si="0"/>
        <v>-45945.677881944401</v>
      </c>
      <c r="J13" s="24">
        <v>45945.678171296298</v>
      </c>
      <c r="K13" s="29"/>
      <c r="L13" s="30">
        <f t="shared" si="4"/>
        <v>-45945.678171296298</v>
      </c>
      <c r="M13" s="50"/>
      <c r="N13" s="50">
        <f t="shared" si="5"/>
        <v>-45945.678171296298</v>
      </c>
      <c r="O13" s="28"/>
      <c r="P13" s="28">
        <f t="shared" si="1"/>
        <v>-45945.678171296298</v>
      </c>
      <c r="Q13" s="50"/>
      <c r="R13" s="31">
        <f t="shared" si="2"/>
        <v>-45945.678171296298</v>
      </c>
      <c r="S13" s="28"/>
      <c r="T13" s="28">
        <f t="shared" si="6"/>
        <v>-45945.678171296298</v>
      </c>
      <c r="U13" s="50"/>
      <c r="V13" s="31">
        <f t="shared" si="7"/>
        <v>-45945.678171296298</v>
      </c>
      <c r="W13" s="28"/>
      <c r="X13" s="28">
        <f t="shared" si="8"/>
        <v>-45945.678171296298</v>
      </c>
      <c r="Y13" s="50"/>
      <c r="Z13" s="31">
        <f t="shared" si="9"/>
        <v>-45945.678171296298</v>
      </c>
      <c r="AA13" s="28"/>
      <c r="AB13" s="28">
        <f t="shared" si="10"/>
        <v>-45945.678171296298</v>
      </c>
      <c r="AC13" s="50"/>
      <c r="AD13" s="31">
        <f t="shared" si="11"/>
        <v>-45945.678171296298</v>
      </c>
      <c r="AE13" s="28"/>
      <c r="AF13" s="28">
        <f t="shared" si="12"/>
        <v>-45945.678171296298</v>
      </c>
    </row>
    <row r="14" spans="1:32" s="43" customFormat="1" ht="15" customHeight="1" x14ac:dyDescent="0.4">
      <c r="A14" s="106"/>
      <c r="B14" s="106"/>
      <c r="C14" s="112">
        <v>5</v>
      </c>
      <c r="D14" s="49" t="s">
        <v>82</v>
      </c>
      <c r="E14" s="24">
        <v>45945.678599537001</v>
      </c>
      <c r="F14" s="24"/>
      <c r="G14" s="30">
        <f t="shared" si="3"/>
        <v>-45945.678599537001</v>
      </c>
      <c r="H14" s="50"/>
      <c r="I14" s="50">
        <f t="shared" si="0"/>
        <v>-45945.678599537001</v>
      </c>
      <c r="J14" s="24">
        <v>45945.678842592599</v>
      </c>
      <c r="K14" s="29"/>
      <c r="L14" s="30">
        <f t="shared" si="4"/>
        <v>-45945.678842592599</v>
      </c>
      <c r="M14" s="50"/>
      <c r="N14" s="50">
        <f t="shared" si="5"/>
        <v>-45945.678842592599</v>
      </c>
      <c r="O14" s="30"/>
      <c r="P14" s="28">
        <f t="shared" si="1"/>
        <v>-45945.678842592599</v>
      </c>
      <c r="Q14" s="50"/>
      <c r="R14" s="31">
        <f t="shared" si="2"/>
        <v>-45945.678842592599</v>
      </c>
      <c r="S14" s="30"/>
      <c r="T14" s="28">
        <f t="shared" si="6"/>
        <v>-45945.678842592599</v>
      </c>
      <c r="U14" s="50"/>
      <c r="V14" s="31">
        <f t="shared" si="7"/>
        <v>-45945.678842592599</v>
      </c>
      <c r="W14" s="30"/>
      <c r="X14" s="28">
        <f t="shared" si="8"/>
        <v>-45945.678842592599</v>
      </c>
      <c r="Y14" s="50"/>
      <c r="Z14" s="31">
        <f t="shared" si="9"/>
        <v>-45945.678842592599</v>
      </c>
      <c r="AA14" s="30"/>
      <c r="AB14" s="28">
        <f t="shared" si="10"/>
        <v>-45945.678842592599</v>
      </c>
      <c r="AC14" s="50"/>
      <c r="AD14" s="31">
        <f t="shared" si="11"/>
        <v>-45945.678842592599</v>
      </c>
      <c r="AE14" s="30"/>
      <c r="AF14" s="28">
        <f t="shared" si="12"/>
        <v>-45945.678842592599</v>
      </c>
    </row>
    <row r="15" spans="1:32" s="43" customFormat="1" ht="15" customHeight="1" x14ac:dyDescent="0.4">
      <c r="A15" s="106"/>
      <c r="B15" s="106"/>
      <c r="C15" s="113"/>
      <c r="D15" s="49" t="s">
        <v>83</v>
      </c>
      <c r="E15" s="29">
        <v>45945.679872685199</v>
      </c>
      <c r="F15" s="29"/>
      <c r="G15" s="30">
        <f t="shared" si="3"/>
        <v>-45945.679872685199</v>
      </c>
      <c r="H15" s="50"/>
      <c r="I15" s="50">
        <f t="shared" si="0"/>
        <v>-45945.679872685199</v>
      </c>
      <c r="J15" s="24">
        <v>45945.6800925926</v>
      </c>
      <c r="K15" s="29"/>
      <c r="L15" s="30">
        <f t="shared" si="4"/>
        <v>-45945.6800925926</v>
      </c>
      <c r="M15" s="50"/>
      <c r="N15" s="50">
        <f t="shared" si="5"/>
        <v>-45945.6800925926</v>
      </c>
      <c r="O15" s="28"/>
      <c r="P15" s="28">
        <f t="shared" si="1"/>
        <v>-45945.6800925926</v>
      </c>
      <c r="Q15" s="50"/>
      <c r="R15" s="31">
        <f t="shared" si="2"/>
        <v>-45945.6800925926</v>
      </c>
      <c r="S15" s="28"/>
      <c r="T15" s="28">
        <f t="shared" si="6"/>
        <v>-45945.6800925926</v>
      </c>
      <c r="U15" s="50"/>
      <c r="V15" s="31">
        <f t="shared" si="7"/>
        <v>-45945.6800925926</v>
      </c>
      <c r="W15" s="28"/>
      <c r="X15" s="28">
        <f t="shared" si="8"/>
        <v>-45945.6800925926</v>
      </c>
      <c r="Y15" s="50"/>
      <c r="Z15" s="31">
        <f t="shared" si="9"/>
        <v>-45945.6800925926</v>
      </c>
      <c r="AA15" s="28"/>
      <c r="AB15" s="28">
        <f t="shared" si="10"/>
        <v>-45945.6800925926</v>
      </c>
      <c r="AC15" s="50"/>
      <c r="AD15" s="31">
        <f t="shared" si="11"/>
        <v>-45945.6800925926</v>
      </c>
      <c r="AE15" s="28"/>
      <c r="AF15" s="28">
        <f t="shared" si="12"/>
        <v>-45945.6800925926</v>
      </c>
    </row>
    <row r="16" spans="1:32" s="43" customFormat="1" ht="15" customHeight="1" x14ac:dyDescent="0.4">
      <c r="A16" s="106"/>
      <c r="B16" s="106"/>
      <c r="C16" s="112">
        <v>6</v>
      </c>
      <c r="D16" s="49" t="s">
        <v>80</v>
      </c>
      <c r="E16" s="24">
        <v>45945.681157407402</v>
      </c>
      <c r="F16" s="29"/>
      <c r="G16" s="30">
        <f t="shared" si="3"/>
        <v>-45945.681157407402</v>
      </c>
      <c r="H16" s="50"/>
      <c r="I16" s="50">
        <f t="shared" si="0"/>
        <v>-45945.681157407402</v>
      </c>
      <c r="J16" s="24">
        <v>45945.681435185201</v>
      </c>
      <c r="K16" s="29"/>
      <c r="L16" s="30">
        <f t="shared" si="4"/>
        <v>-45945.681435185201</v>
      </c>
      <c r="M16" s="50"/>
      <c r="N16" s="50">
        <f t="shared" si="5"/>
        <v>-45945.681435185201</v>
      </c>
      <c r="O16" s="30"/>
      <c r="P16" s="28">
        <f t="shared" si="1"/>
        <v>-45945.681435185201</v>
      </c>
      <c r="Q16" s="50"/>
      <c r="R16" s="31">
        <f t="shared" si="2"/>
        <v>-45945.681435185201</v>
      </c>
      <c r="S16" s="30"/>
      <c r="T16" s="28">
        <f t="shared" si="6"/>
        <v>-45945.681435185201</v>
      </c>
      <c r="U16" s="50"/>
      <c r="V16" s="31">
        <f t="shared" si="7"/>
        <v>-45945.681435185201</v>
      </c>
      <c r="W16" s="30"/>
      <c r="X16" s="28">
        <f t="shared" si="8"/>
        <v>-45945.681435185201</v>
      </c>
      <c r="Y16" s="50"/>
      <c r="Z16" s="31">
        <f t="shared" si="9"/>
        <v>-45945.681435185201</v>
      </c>
      <c r="AA16" s="30"/>
      <c r="AB16" s="28">
        <f t="shared" si="10"/>
        <v>-45945.681435185201</v>
      </c>
      <c r="AC16" s="50"/>
      <c r="AD16" s="31">
        <f t="shared" si="11"/>
        <v>-45945.681435185201</v>
      </c>
      <c r="AE16" s="30"/>
      <c r="AF16" s="28">
        <f t="shared" si="12"/>
        <v>-45945.681435185201</v>
      </c>
    </row>
    <row r="17" spans="1:59" s="43" customFormat="1" ht="15" customHeight="1" x14ac:dyDescent="0.4">
      <c r="A17" s="106"/>
      <c r="B17" s="106"/>
      <c r="C17" s="113"/>
      <c r="D17" s="49" t="s">
        <v>81</v>
      </c>
      <c r="E17" s="24">
        <v>45945.683020833298</v>
      </c>
      <c r="F17" s="29"/>
      <c r="G17" s="30">
        <f t="shared" si="3"/>
        <v>-45945.683020833298</v>
      </c>
      <c r="H17" s="50"/>
      <c r="I17" s="50">
        <f t="shared" si="0"/>
        <v>-45945.683020833298</v>
      </c>
      <c r="J17" s="24">
        <v>45945.683310185203</v>
      </c>
      <c r="K17" s="29"/>
      <c r="L17" s="30">
        <f t="shared" si="4"/>
        <v>-45945.683310185203</v>
      </c>
      <c r="M17" s="50"/>
      <c r="N17" s="50">
        <f t="shared" si="5"/>
        <v>-45945.683310185203</v>
      </c>
      <c r="O17" s="30"/>
      <c r="P17" s="28">
        <f t="shared" si="1"/>
        <v>-45945.683310185203</v>
      </c>
      <c r="Q17" s="50"/>
      <c r="R17" s="31">
        <f t="shared" si="2"/>
        <v>-45945.683310185203</v>
      </c>
      <c r="S17" s="30"/>
      <c r="T17" s="28">
        <f t="shared" si="6"/>
        <v>-45945.683310185203</v>
      </c>
      <c r="U17" s="50"/>
      <c r="V17" s="31">
        <f t="shared" si="7"/>
        <v>-45945.683310185203</v>
      </c>
      <c r="W17" s="30"/>
      <c r="X17" s="28">
        <f t="shared" si="8"/>
        <v>-45945.683310185203</v>
      </c>
      <c r="Y17" s="50"/>
      <c r="Z17" s="31">
        <f t="shared" si="9"/>
        <v>-45945.683310185203</v>
      </c>
      <c r="AA17" s="30"/>
      <c r="AB17" s="28">
        <f t="shared" si="10"/>
        <v>-45945.683310185203</v>
      </c>
      <c r="AC17" s="50"/>
      <c r="AD17" s="31">
        <f t="shared" si="11"/>
        <v>-45945.683310185203</v>
      </c>
      <c r="AE17" s="30"/>
      <c r="AF17" s="28">
        <f t="shared" si="12"/>
        <v>-45945.683310185203</v>
      </c>
    </row>
    <row r="18" spans="1:59" s="43" customFormat="1" ht="15" customHeight="1" x14ac:dyDescent="0.4">
      <c r="A18" s="106"/>
      <c r="B18" s="106"/>
      <c r="C18" s="112">
        <v>7</v>
      </c>
      <c r="D18" s="49" t="s">
        <v>80</v>
      </c>
      <c r="E18" s="29">
        <v>45945.683680555601</v>
      </c>
      <c r="F18" s="29"/>
      <c r="G18" s="30">
        <f t="shared" si="3"/>
        <v>-45945.683680555601</v>
      </c>
      <c r="H18" s="50"/>
      <c r="I18" s="50">
        <f t="shared" si="0"/>
        <v>-45945.683680555601</v>
      </c>
      <c r="J18" s="24">
        <v>45945.683958333299</v>
      </c>
      <c r="K18" s="29"/>
      <c r="L18" s="30">
        <f t="shared" si="4"/>
        <v>-45945.683958333299</v>
      </c>
      <c r="M18" s="50"/>
      <c r="N18" s="50">
        <f t="shared" si="5"/>
        <v>-45945.683958333299</v>
      </c>
      <c r="O18" s="30"/>
      <c r="P18" s="28">
        <f t="shared" si="1"/>
        <v>-45945.683958333299</v>
      </c>
      <c r="Q18" s="50"/>
      <c r="R18" s="31">
        <f t="shared" si="2"/>
        <v>-45945.683958333299</v>
      </c>
      <c r="S18" s="30"/>
      <c r="T18" s="28">
        <f t="shared" si="6"/>
        <v>-45945.683958333299</v>
      </c>
      <c r="U18" s="50"/>
      <c r="V18" s="31">
        <f t="shared" si="7"/>
        <v>-45945.683958333299</v>
      </c>
      <c r="W18" s="30"/>
      <c r="X18" s="28">
        <f t="shared" si="8"/>
        <v>-45945.683958333299</v>
      </c>
      <c r="Y18" s="50"/>
      <c r="Z18" s="31">
        <f t="shared" si="9"/>
        <v>-45945.683958333299</v>
      </c>
      <c r="AA18" s="30"/>
      <c r="AB18" s="28">
        <f t="shared" si="10"/>
        <v>-45945.683958333299</v>
      </c>
      <c r="AC18" s="50"/>
      <c r="AD18" s="31">
        <f t="shared" si="11"/>
        <v>-45945.683958333299</v>
      </c>
      <c r="AE18" s="30"/>
      <c r="AF18" s="28">
        <f t="shared" si="12"/>
        <v>-45945.683958333299</v>
      </c>
    </row>
    <row r="19" spans="1:59" s="43" customFormat="1" ht="15" customHeight="1" x14ac:dyDescent="0.4">
      <c r="A19" s="106"/>
      <c r="B19" s="106"/>
      <c r="C19" s="113"/>
      <c r="D19" s="49" t="s">
        <v>84</v>
      </c>
      <c r="E19" s="29">
        <v>45945.686851851897</v>
      </c>
      <c r="F19" s="29"/>
      <c r="G19" s="30">
        <f t="shared" si="3"/>
        <v>-45945.686851851897</v>
      </c>
      <c r="H19" s="50"/>
      <c r="I19" s="50">
        <f t="shared" si="0"/>
        <v>-45945.686851851897</v>
      </c>
      <c r="J19" s="29">
        <v>45945.6870486111</v>
      </c>
      <c r="K19" s="29"/>
      <c r="L19" s="30">
        <f t="shared" si="4"/>
        <v>-45945.6870486111</v>
      </c>
      <c r="M19" s="50"/>
      <c r="N19" s="50">
        <f t="shared" si="5"/>
        <v>-45945.6870486111</v>
      </c>
      <c r="O19" s="30"/>
      <c r="P19" s="28">
        <f t="shared" si="1"/>
        <v>-45945.6870486111</v>
      </c>
      <c r="Q19" s="50"/>
      <c r="R19" s="31">
        <f t="shared" si="2"/>
        <v>-45945.6870486111</v>
      </c>
      <c r="S19" s="30"/>
      <c r="T19" s="28">
        <f t="shared" si="6"/>
        <v>-45945.6870486111</v>
      </c>
      <c r="U19" s="50"/>
      <c r="V19" s="31">
        <f t="shared" si="7"/>
        <v>-45945.6870486111</v>
      </c>
      <c r="W19" s="30"/>
      <c r="X19" s="28">
        <f t="shared" si="8"/>
        <v>-45945.6870486111</v>
      </c>
      <c r="Y19" s="50"/>
      <c r="Z19" s="31">
        <f t="shared" si="9"/>
        <v>-45945.6870486111</v>
      </c>
      <c r="AA19" s="30"/>
      <c r="AB19" s="28">
        <f t="shared" si="10"/>
        <v>-45945.6870486111</v>
      </c>
      <c r="AC19" s="50"/>
      <c r="AD19" s="31">
        <f t="shared" si="11"/>
        <v>-45945.6870486111</v>
      </c>
      <c r="AE19" s="30"/>
      <c r="AF19" s="28">
        <f t="shared" si="12"/>
        <v>-45945.6870486111</v>
      </c>
    </row>
    <row r="20" spans="1:59" s="43" customFormat="1" ht="15" customHeight="1" x14ac:dyDescent="0.4">
      <c r="A20" s="106"/>
      <c r="B20" s="106"/>
      <c r="C20" s="112">
        <v>8</v>
      </c>
      <c r="D20" s="49" t="s">
        <v>81</v>
      </c>
      <c r="E20" s="24">
        <v>45945.688553240703</v>
      </c>
      <c r="F20" s="24"/>
      <c r="G20" s="30">
        <f t="shared" si="3"/>
        <v>-45945.688553240703</v>
      </c>
      <c r="H20" s="50"/>
      <c r="I20" s="50">
        <f t="shared" si="0"/>
        <v>-45945.688553240703</v>
      </c>
      <c r="J20" s="24">
        <v>45945.688831018502</v>
      </c>
      <c r="K20" s="29"/>
      <c r="L20" s="30">
        <f t="shared" si="4"/>
        <v>-45945.688831018502</v>
      </c>
      <c r="M20" s="50"/>
      <c r="N20" s="50">
        <f t="shared" si="5"/>
        <v>-45945.688831018502</v>
      </c>
      <c r="O20" s="30"/>
      <c r="P20" s="28">
        <f t="shared" si="1"/>
        <v>-45945.688831018502</v>
      </c>
      <c r="Q20" s="50"/>
      <c r="R20" s="31">
        <f t="shared" si="2"/>
        <v>-45945.688831018502</v>
      </c>
      <c r="S20" s="30"/>
      <c r="T20" s="28">
        <f t="shared" si="6"/>
        <v>-45945.688831018502</v>
      </c>
      <c r="U20" s="50"/>
      <c r="V20" s="31">
        <f t="shared" si="7"/>
        <v>-45945.688831018502</v>
      </c>
      <c r="W20" s="30"/>
      <c r="X20" s="28">
        <f t="shared" si="8"/>
        <v>-45945.688831018502</v>
      </c>
      <c r="Y20" s="50"/>
      <c r="Z20" s="31">
        <f t="shared" si="9"/>
        <v>-45945.688831018502</v>
      </c>
      <c r="AA20" s="30"/>
      <c r="AB20" s="28">
        <f t="shared" si="10"/>
        <v>-45945.688831018502</v>
      </c>
      <c r="AC20" s="50"/>
      <c r="AD20" s="31">
        <f t="shared" si="11"/>
        <v>-45945.688831018502</v>
      </c>
      <c r="AE20" s="30"/>
      <c r="AF20" s="28">
        <f t="shared" si="12"/>
        <v>-45945.688831018502</v>
      </c>
    </row>
    <row r="21" spans="1:59" s="43" customFormat="1" ht="15" customHeight="1" x14ac:dyDescent="0.4">
      <c r="A21" s="106"/>
      <c r="B21" s="106"/>
      <c r="C21" s="113"/>
      <c r="D21" s="49" t="s">
        <v>80</v>
      </c>
      <c r="E21" s="24">
        <v>45945.689270833303</v>
      </c>
      <c r="F21" s="29"/>
      <c r="G21" s="30">
        <f t="shared" si="3"/>
        <v>-45945.689270833303</v>
      </c>
      <c r="H21" s="50"/>
      <c r="I21" s="50">
        <f t="shared" si="0"/>
        <v>-45945.689270833303</v>
      </c>
      <c r="J21" s="24">
        <v>45945.689548611103</v>
      </c>
      <c r="K21" s="30"/>
      <c r="L21" s="30">
        <f t="shared" si="4"/>
        <v>-45945.689548611103</v>
      </c>
      <c r="M21" s="50"/>
      <c r="N21" s="50">
        <f t="shared" si="5"/>
        <v>-45945.689548611103</v>
      </c>
      <c r="O21" s="30"/>
      <c r="P21" s="28">
        <f t="shared" si="1"/>
        <v>-45945.689548611103</v>
      </c>
      <c r="Q21" s="31"/>
      <c r="R21" s="31">
        <f t="shared" si="2"/>
        <v>-45945.689548611103</v>
      </c>
      <c r="S21" s="30"/>
      <c r="T21" s="28">
        <f t="shared" si="6"/>
        <v>-45945.689548611103</v>
      </c>
      <c r="U21" s="31"/>
      <c r="V21" s="31">
        <f t="shared" si="7"/>
        <v>-45945.689548611103</v>
      </c>
      <c r="W21" s="30"/>
      <c r="X21" s="28">
        <f t="shared" si="8"/>
        <v>-45945.689548611103</v>
      </c>
      <c r="Y21" s="31"/>
      <c r="Z21" s="31">
        <f t="shared" si="9"/>
        <v>-45945.689548611103</v>
      </c>
      <c r="AA21" s="30"/>
      <c r="AB21" s="28">
        <f t="shared" si="10"/>
        <v>-45945.689548611103</v>
      </c>
      <c r="AC21" s="31"/>
      <c r="AD21" s="31">
        <f t="shared" si="11"/>
        <v>-45945.689548611103</v>
      </c>
      <c r="AE21" s="30"/>
      <c r="AF21" s="28">
        <f t="shared" si="12"/>
        <v>-45945.689548611103</v>
      </c>
    </row>
    <row r="22" spans="1:59" s="1" customFormat="1" ht="15" customHeight="1" x14ac:dyDescent="0.4">
      <c r="A22" s="13"/>
      <c r="B22" s="13"/>
      <c r="C22" s="13"/>
      <c r="D22" s="13" t="s">
        <v>54</v>
      </c>
      <c r="E22" s="13"/>
      <c r="F22" s="9"/>
      <c r="G22" s="9">
        <f t="shared" ref="G22:L22" si="13">AVERAGE(G6:G21)</f>
        <v>-45945.678641493003</v>
      </c>
      <c r="H22" s="9"/>
      <c r="I22" s="9">
        <f t="shared" si="13"/>
        <v>-45945.678641493003</v>
      </c>
      <c r="J22" s="9"/>
      <c r="K22" s="9"/>
      <c r="L22" s="9">
        <f t="shared" si="13"/>
        <v>-45945.678912037001</v>
      </c>
      <c r="M22" s="9"/>
      <c r="N22" s="9">
        <f t="shared" ref="N22:R22" si="14">AVERAGE(N6:N21)</f>
        <v>-45945.678912037001</v>
      </c>
      <c r="O22" s="9"/>
      <c r="P22" s="9">
        <f t="shared" si="14"/>
        <v>-45945.678912037001</v>
      </c>
      <c r="Q22" s="9"/>
      <c r="R22" s="9">
        <f t="shared" si="14"/>
        <v>-45945.678912037001</v>
      </c>
      <c r="S22" s="9"/>
      <c r="T22" s="9">
        <f>AVERAGE(T6:T21)</f>
        <v>-45945.678912037001</v>
      </c>
      <c r="U22" s="9"/>
      <c r="V22" s="9"/>
      <c r="W22" s="9"/>
      <c r="X22" s="9">
        <f t="shared" ref="X22:AB22" si="15">AVERAGE(X6:X21)</f>
        <v>-45945.678912037001</v>
      </c>
      <c r="Y22" s="9"/>
      <c r="Z22" s="9">
        <f t="shared" si="15"/>
        <v>-45945.678912037001</v>
      </c>
      <c r="AA22" s="9"/>
      <c r="AB22" s="9">
        <f t="shared" si="15"/>
        <v>-45945.678912037001</v>
      </c>
      <c r="AC22" s="9"/>
      <c r="AD22" s="9">
        <f>AVERAGE(AD6:AD21)</f>
        <v>-45945.678912037001</v>
      </c>
      <c r="AE22" s="9"/>
      <c r="AF22" s="9">
        <f>AVERAGE(AF6:AF21)</f>
        <v>-45945.678912037001</v>
      </c>
      <c r="AG22" s="13"/>
    </row>
    <row r="23" spans="1:59" s="74" customFormat="1" ht="15" customHeight="1" x14ac:dyDescent="0.4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</row>
    <row r="24" spans="1:59" s="43" customFormat="1" ht="15" customHeight="1" x14ac:dyDescent="0.4">
      <c r="B24" s="107" t="s">
        <v>85</v>
      </c>
      <c r="C24" s="51"/>
      <c r="D24" s="52" t="s">
        <v>56</v>
      </c>
      <c r="E24" s="53" t="s">
        <v>45</v>
      </c>
      <c r="N24" s="103" t="s">
        <v>57</v>
      </c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</row>
    <row r="25" spans="1:59" s="43" customFormat="1" ht="15" customHeight="1" x14ac:dyDescent="0.4">
      <c r="B25" s="108"/>
      <c r="C25" s="54" t="s">
        <v>58</v>
      </c>
      <c r="D25" s="55"/>
      <c r="E25" s="56"/>
      <c r="N25" s="118" t="s">
        <v>59</v>
      </c>
      <c r="O25" s="101" t="s">
        <v>37</v>
      </c>
      <c r="P25" s="101"/>
      <c r="Q25" s="102" t="s">
        <v>38</v>
      </c>
      <c r="R25" s="102"/>
      <c r="S25" s="101" t="s">
        <v>4</v>
      </c>
      <c r="T25" s="101"/>
      <c r="U25" s="102" t="s">
        <v>39</v>
      </c>
      <c r="V25" s="102"/>
      <c r="W25" s="101" t="s">
        <v>40</v>
      </c>
      <c r="X25" s="101"/>
      <c r="Y25" s="102" t="s">
        <v>41</v>
      </c>
      <c r="Z25" s="102"/>
      <c r="AA25" s="101" t="s">
        <v>42</v>
      </c>
      <c r="AB25" s="101"/>
      <c r="AC25" s="102" t="s">
        <v>43</v>
      </c>
      <c r="AD25" s="102"/>
      <c r="AE25" s="101" t="s">
        <v>44</v>
      </c>
      <c r="AF25" s="101"/>
    </row>
    <row r="26" spans="1:59" s="43" customFormat="1" ht="15" customHeight="1" x14ac:dyDescent="0.4">
      <c r="B26" s="108"/>
      <c r="C26" s="54" t="s">
        <v>60</v>
      </c>
      <c r="D26" s="55"/>
      <c r="E26" s="56"/>
      <c r="N26" s="119"/>
      <c r="O26" s="45" t="s">
        <v>61</v>
      </c>
      <c r="P26" s="45" t="s">
        <v>62</v>
      </c>
      <c r="Q26" s="46" t="s">
        <v>61</v>
      </c>
      <c r="R26" s="46" t="s">
        <v>62</v>
      </c>
      <c r="S26" s="45" t="s">
        <v>61</v>
      </c>
      <c r="T26" s="45" t="s">
        <v>62</v>
      </c>
      <c r="U26" s="46" t="s">
        <v>61</v>
      </c>
      <c r="V26" s="46" t="s">
        <v>62</v>
      </c>
      <c r="W26" s="45" t="s">
        <v>61</v>
      </c>
      <c r="X26" s="45" t="s">
        <v>62</v>
      </c>
      <c r="Y26" s="46" t="s">
        <v>61</v>
      </c>
      <c r="Z26" s="46" t="s">
        <v>62</v>
      </c>
      <c r="AA26" s="45" t="s">
        <v>61</v>
      </c>
      <c r="AB26" s="45" t="s">
        <v>62</v>
      </c>
      <c r="AC26" s="46" t="s">
        <v>61</v>
      </c>
      <c r="AD26" s="46" t="s">
        <v>62</v>
      </c>
      <c r="AE26" s="45" t="s">
        <v>61</v>
      </c>
      <c r="AF26" s="45" t="s">
        <v>62</v>
      </c>
    </row>
    <row r="27" spans="1:59" s="43" customFormat="1" ht="15" customHeight="1" x14ac:dyDescent="0.4">
      <c r="B27" s="108"/>
      <c r="C27" s="54" t="s">
        <v>63</v>
      </c>
      <c r="D27" s="68"/>
      <c r="E27" s="69"/>
      <c r="N27" s="29">
        <v>45945.668807870403</v>
      </c>
      <c r="O27" s="30"/>
      <c r="P27" s="28">
        <f>O27-N27</f>
        <v>-45945.668807870403</v>
      </c>
      <c r="Q27" s="50"/>
      <c r="R27" s="31">
        <f>Q27-N27</f>
        <v>-45945.668807870403</v>
      </c>
      <c r="S27" s="30"/>
      <c r="T27" s="28">
        <f>S27-N27</f>
        <v>-45945.668807870403</v>
      </c>
      <c r="U27" s="50"/>
      <c r="V27" s="31">
        <f>U27-N27</f>
        <v>-45945.668807870403</v>
      </c>
      <c r="W27" s="30"/>
      <c r="X27" s="28">
        <f>W27-N27</f>
        <v>-45945.668807870403</v>
      </c>
      <c r="Y27" s="50"/>
      <c r="Z27" s="31">
        <f>Y27-N27</f>
        <v>-45945.668807870403</v>
      </c>
      <c r="AA27" s="30"/>
      <c r="AB27" s="28">
        <f>AA27-N27</f>
        <v>-45945.668807870403</v>
      </c>
      <c r="AC27" s="50"/>
      <c r="AD27" s="31">
        <f>AC27-N27</f>
        <v>-45945.668807870403</v>
      </c>
      <c r="AE27" s="30"/>
      <c r="AF27" s="28">
        <f>AE27-N27</f>
        <v>-45945.668807870403</v>
      </c>
    </row>
    <row r="28" spans="1:59" s="43" customFormat="1" ht="15" customHeight="1" x14ac:dyDescent="0.4">
      <c r="B28" s="109"/>
      <c r="C28" s="54" t="s">
        <v>64</v>
      </c>
      <c r="D28" s="72"/>
      <c r="E28" s="69"/>
      <c r="N28" s="29">
        <v>45945.668969907398</v>
      </c>
      <c r="O28" s="30"/>
      <c r="P28" s="28">
        <f t="shared" ref="P28:P58" si="16">O28-N28</f>
        <v>-45945.668969907398</v>
      </c>
      <c r="Q28" s="50"/>
      <c r="R28" s="31">
        <f t="shared" ref="R28:R58" si="17">Q28-N28</f>
        <v>-45945.668969907398</v>
      </c>
      <c r="S28" s="30"/>
      <c r="T28" s="28">
        <f t="shared" ref="T28:T58" si="18">S28-N28</f>
        <v>-45945.668969907398</v>
      </c>
      <c r="U28" s="50"/>
      <c r="V28" s="31">
        <f t="shared" ref="V28:V58" si="19">U28-N28</f>
        <v>-45945.668969907398</v>
      </c>
      <c r="W28" s="30"/>
      <c r="X28" s="28">
        <f t="shared" ref="X28:X58" si="20">W28-N28</f>
        <v>-45945.668969907398</v>
      </c>
      <c r="Y28" s="50"/>
      <c r="Z28" s="31">
        <f t="shared" ref="Z28:Z58" si="21">Y28-N28</f>
        <v>-45945.668969907398</v>
      </c>
      <c r="AA28" s="30"/>
      <c r="AB28" s="28">
        <f t="shared" ref="AB28:AB58" si="22">AA28-N28</f>
        <v>-45945.668969907398</v>
      </c>
      <c r="AC28" s="50"/>
      <c r="AD28" s="31">
        <f t="shared" ref="AD28:AD58" si="23">AC28-N28</f>
        <v>-45945.668969907398</v>
      </c>
      <c r="AE28" s="30"/>
      <c r="AF28" s="28">
        <f t="shared" ref="AF28:AF58" si="24">AE28-N28</f>
        <v>-45945.668969907398</v>
      </c>
    </row>
    <row r="29" spans="1:59" s="43" customFormat="1" ht="15" customHeight="1" x14ac:dyDescent="0.4">
      <c r="N29" s="24">
        <v>45945.670127314799</v>
      </c>
      <c r="O29" s="30"/>
      <c r="P29" s="28">
        <f t="shared" si="16"/>
        <v>-45945.670127314799</v>
      </c>
      <c r="Q29" s="50"/>
      <c r="R29" s="31">
        <f t="shared" si="17"/>
        <v>-45945.670127314799</v>
      </c>
      <c r="S29" s="30"/>
      <c r="T29" s="28">
        <f t="shared" si="18"/>
        <v>-45945.670127314799</v>
      </c>
      <c r="U29" s="50"/>
      <c r="V29" s="31">
        <f t="shared" si="19"/>
        <v>-45945.670127314799</v>
      </c>
      <c r="W29" s="30"/>
      <c r="X29" s="28">
        <f t="shared" si="20"/>
        <v>-45945.670127314799</v>
      </c>
      <c r="Y29" s="50"/>
      <c r="Z29" s="31">
        <f t="shared" si="21"/>
        <v>-45945.670127314799</v>
      </c>
      <c r="AA29" s="30"/>
      <c r="AB29" s="28">
        <f t="shared" si="22"/>
        <v>-45945.670127314799</v>
      </c>
      <c r="AC29" s="50"/>
      <c r="AD29" s="31">
        <f t="shared" si="23"/>
        <v>-45945.670127314799</v>
      </c>
      <c r="AE29" s="30"/>
      <c r="AF29" s="28">
        <f t="shared" si="24"/>
        <v>-45945.670127314799</v>
      </c>
    </row>
    <row r="30" spans="1:59" s="43" customFormat="1" ht="15" customHeight="1" x14ac:dyDescent="0.4">
      <c r="N30" s="24">
        <v>45945.6703935185</v>
      </c>
      <c r="O30" s="30"/>
      <c r="P30" s="28">
        <f t="shared" si="16"/>
        <v>-45945.6703935185</v>
      </c>
      <c r="Q30" s="50"/>
      <c r="R30" s="31">
        <f t="shared" si="17"/>
        <v>-45945.6703935185</v>
      </c>
      <c r="S30" s="30"/>
      <c r="T30" s="28">
        <f t="shared" si="18"/>
        <v>-45945.6703935185</v>
      </c>
      <c r="U30" s="50"/>
      <c r="V30" s="31">
        <f t="shared" si="19"/>
        <v>-45945.6703935185</v>
      </c>
      <c r="W30" s="30"/>
      <c r="X30" s="28">
        <f t="shared" si="20"/>
        <v>-45945.6703935185</v>
      </c>
      <c r="Y30" s="50"/>
      <c r="Z30" s="31">
        <f t="shared" si="21"/>
        <v>-45945.6703935185</v>
      </c>
      <c r="AA30" s="30"/>
      <c r="AB30" s="28">
        <f t="shared" si="22"/>
        <v>-45945.6703935185</v>
      </c>
      <c r="AC30" s="50"/>
      <c r="AD30" s="31">
        <f t="shared" si="23"/>
        <v>-45945.6703935185</v>
      </c>
      <c r="AE30" s="30"/>
      <c r="AF30" s="28">
        <f t="shared" si="24"/>
        <v>-45945.6703935185</v>
      </c>
    </row>
    <row r="31" spans="1:59" s="43" customFormat="1" ht="15" customHeight="1" x14ac:dyDescent="0.4">
      <c r="N31" s="24">
        <v>45945.672349537002</v>
      </c>
      <c r="O31" s="30"/>
      <c r="P31" s="28">
        <f t="shared" si="16"/>
        <v>-45945.672349537002</v>
      </c>
      <c r="Q31" s="50"/>
      <c r="R31" s="31">
        <f t="shared" si="17"/>
        <v>-45945.672349537002</v>
      </c>
      <c r="S31" s="30"/>
      <c r="T31" s="28">
        <f t="shared" si="18"/>
        <v>-45945.672349537002</v>
      </c>
      <c r="U31" s="50"/>
      <c r="V31" s="31">
        <f t="shared" si="19"/>
        <v>-45945.672349537002</v>
      </c>
      <c r="W31" s="30"/>
      <c r="X31" s="28">
        <f t="shared" si="20"/>
        <v>-45945.672349537002</v>
      </c>
      <c r="Y31" s="50"/>
      <c r="Z31" s="31">
        <f t="shared" si="21"/>
        <v>-45945.672349537002</v>
      </c>
      <c r="AA31" s="30"/>
      <c r="AB31" s="28">
        <f t="shared" si="22"/>
        <v>-45945.672349537002</v>
      </c>
      <c r="AC31" s="50"/>
      <c r="AD31" s="31">
        <f t="shared" si="23"/>
        <v>-45945.672349537002</v>
      </c>
      <c r="AE31" s="30"/>
      <c r="AF31" s="28">
        <f t="shared" si="24"/>
        <v>-45945.672349537002</v>
      </c>
    </row>
    <row r="32" spans="1:59" s="43" customFormat="1" ht="15" customHeight="1" x14ac:dyDescent="0.4">
      <c r="N32" s="29">
        <v>45945.672581018502</v>
      </c>
      <c r="O32" s="30"/>
      <c r="P32" s="28">
        <f t="shared" si="16"/>
        <v>-45945.672581018502</v>
      </c>
      <c r="Q32" s="50"/>
      <c r="R32" s="31">
        <f t="shared" si="17"/>
        <v>-45945.672581018502</v>
      </c>
      <c r="S32" s="30"/>
      <c r="T32" s="28">
        <f t="shared" si="18"/>
        <v>-45945.672581018502</v>
      </c>
      <c r="U32" s="50"/>
      <c r="V32" s="31">
        <f t="shared" si="19"/>
        <v>-45945.672581018502</v>
      </c>
      <c r="W32" s="30"/>
      <c r="X32" s="28">
        <f t="shared" si="20"/>
        <v>-45945.672581018502</v>
      </c>
      <c r="Y32" s="50"/>
      <c r="Z32" s="31">
        <f t="shared" si="21"/>
        <v>-45945.672581018502</v>
      </c>
      <c r="AA32" s="30"/>
      <c r="AB32" s="28">
        <f t="shared" si="22"/>
        <v>-45945.672581018502</v>
      </c>
      <c r="AC32" s="50"/>
      <c r="AD32" s="31">
        <f t="shared" si="23"/>
        <v>-45945.672581018502</v>
      </c>
      <c r="AE32" s="30"/>
      <c r="AF32" s="28">
        <f t="shared" si="24"/>
        <v>-45945.672581018502</v>
      </c>
    </row>
    <row r="33" spans="13:32" s="43" customFormat="1" ht="15" customHeight="1" x14ac:dyDescent="0.4">
      <c r="N33" s="29">
        <v>45945.673032407401</v>
      </c>
      <c r="O33" s="30"/>
      <c r="P33" s="28">
        <f t="shared" si="16"/>
        <v>-45945.673032407401</v>
      </c>
      <c r="Q33" s="50"/>
      <c r="R33" s="31">
        <f t="shared" si="17"/>
        <v>-45945.673032407401</v>
      </c>
      <c r="S33" s="30"/>
      <c r="T33" s="28">
        <f t="shared" si="18"/>
        <v>-45945.673032407401</v>
      </c>
      <c r="U33" s="50"/>
      <c r="V33" s="31">
        <f t="shared" si="19"/>
        <v>-45945.673032407401</v>
      </c>
      <c r="W33" s="30"/>
      <c r="X33" s="28">
        <f t="shared" si="20"/>
        <v>-45945.673032407401</v>
      </c>
      <c r="Y33" s="50"/>
      <c r="Z33" s="31">
        <f t="shared" si="21"/>
        <v>-45945.673032407401</v>
      </c>
      <c r="AA33" s="30"/>
      <c r="AB33" s="28">
        <f t="shared" si="22"/>
        <v>-45945.673032407401</v>
      </c>
      <c r="AC33" s="50"/>
      <c r="AD33" s="31">
        <f t="shared" si="23"/>
        <v>-45945.673032407401</v>
      </c>
      <c r="AE33" s="30"/>
      <c r="AF33" s="28">
        <f t="shared" si="24"/>
        <v>-45945.673032407401</v>
      </c>
    </row>
    <row r="34" spans="13:32" s="43" customFormat="1" ht="15" customHeight="1" x14ac:dyDescent="0.4">
      <c r="N34" s="29">
        <v>45945.673263888901</v>
      </c>
      <c r="O34" s="30"/>
      <c r="P34" s="28">
        <f t="shared" si="16"/>
        <v>-45945.673263888901</v>
      </c>
      <c r="Q34" s="50"/>
      <c r="R34" s="31">
        <f t="shared" si="17"/>
        <v>-45945.673263888901</v>
      </c>
      <c r="S34" s="30"/>
      <c r="T34" s="28">
        <f t="shared" si="18"/>
        <v>-45945.673263888901</v>
      </c>
      <c r="U34" s="50"/>
      <c r="V34" s="31">
        <f t="shared" si="19"/>
        <v>-45945.673263888901</v>
      </c>
      <c r="W34" s="30"/>
      <c r="X34" s="28">
        <f t="shared" si="20"/>
        <v>-45945.673263888901</v>
      </c>
      <c r="Y34" s="50"/>
      <c r="Z34" s="31">
        <f t="shared" si="21"/>
        <v>-45945.673263888901</v>
      </c>
      <c r="AA34" s="30"/>
      <c r="AB34" s="28">
        <f t="shared" si="22"/>
        <v>-45945.673263888901</v>
      </c>
      <c r="AC34" s="50"/>
      <c r="AD34" s="31">
        <f t="shared" si="23"/>
        <v>-45945.673263888901</v>
      </c>
      <c r="AE34" s="30"/>
      <c r="AF34" s="28">
        <f t="shared" si="24"/>
        <v>-45945.673263888901</v>
      </c>
    </row>
    <row r="35" spans="13:32" s="43" customFormat="1" ht="15" customHeight="1" x14ac:dyDescent="0.4">
      <c r="N35" s="24">
        <v>45945.673784722203</v>
      </c>
      <c r="O35" s="30"/>
      <c r="P35" s="28">
        <f t="shared" si="16"/>
        <v>-45945.673784722203</v>
      </c>
      <c r="Q35" s="50"/>
      <c r="R35" s="31">
        <f t="shared" si="17"/>
        <v>-45945.673784722203</v>
      </c>
      <c r="S35" s="30"/>
      <c r="T35" s="28">
        <f t="shared" si="18"/>
        <v>-45945.673784722203</v>
      </c>
      <c r="U35" s="50"/>
      <c r="V35" s="31">
        <f t="shared" si="19"/>
        <v>-45945.673784722203</v>
      </c>
      <c r="W35" s="30"/>
      <c r="X35" s="28">
        <f t="shared" si="20"/>
        <v>-45945.673784722203</v>
      </c>
      <c r="Y35" s="50"/>
      <c r="Z35" s="31">
        <f t="shared" si="21"/>
        <v>-45945.673784722203</v>
      </c>
      <c r="AA35" s="30"/>
      <c r="AB35" s="28">
        <f t="shared" si="22"/>
        <v>-45945.673784722203</v>
      </c>
      <c r="AC35" s="50"/>
      <c r="AD35" s="31">
        <f t="shared" si="23"/>
        <v>-45945.673784722203</v>
      </c>
      <c r="AE35" s="30"/>
      <c r="AF35" s="28">
        <f t="shared" si="24"/>
        <v>-45945.673784722203</v>
      </c>
    </row>
    <row r="36" spans="13:32" s="43" customFormat="1" ht="15" customHeight="1" x14ac:dyDescent="0.4">
      <c r="N36" s="29">
        <v>45945.674085648097</v>
      </c>
      <c r="O36" s="30"/>
      <c r="P36" s="28">
        <f t="shared" si="16"/>
        <v>-45945.674085648097</v>
      </c>
      <c r="Q36" s="50"/>
      <c r="R36" s="31">
        <f t="shared" si="17"/>
        <v>-45945.674085648097</v>
      </c>
      <c r="S36" s="30"/>
      <c r="T36" s="28">
        <f t="shared" si="18"/>
        <v>-45945.674085648097</v>
      </c>
      <c r="U36" s="50"/>
      <c r="V36" s="31">
        <f t="shared" si="19"/>
        <v>-45945.674085648097</v>
      </c>
      <c r="W36" s="30"/>
      <c r="X36" s="28">
        <f t="shared" si="20"/>
        <v>-45945.674085648097</v>
      </c>
      <c r="Y36" s="50"/>
      <c r="Z36" s="31">
        <f t="shared" si="21"/>
        <v>-45945.674085648097</v>
      </c>
      <c r="AA36" s="30"/>
      <c r="AB36" s="28">
        <f t="shared" si="22"/>
        <v>-45945.674085648097</v>
      </c>
      <c r="AC36" s="50"/>
      <c r="AD36" s="31">
        <f t="shared" si="23"/>
        <v>-45945.674085648097</v>
      </c>
      <c r="AE36" s="30"/>
      <c r="AF36" s="28">
        <f t="shared" si="24"/>
        <v>-45945.674085648097</v>
      </c>
    </row>
    <row r="37" spans="13:32" s="43" customFormat="1" ht="15" customHeight="1" x14ac:dyDescent="0.4">
      <c r="N37" s="29">
        <v>45945.674826388902</v>
      </c>
      <c r="O37" s="30"/>
      <c r="P37" s="28">
        <f t="shared" si="16"/>
        <v>-45945.674826388902</v>
      </c>
      <c r="Q37" s="50"/>
      <c r="R37" s="31">
        <f t="shared" si="17"/>
        <v>-45945.674826388902</v>
      </c>
      <c r="S37" s="30"/>
      <c r="T37" s="28">
        <f t="shared" si="18"/>
        <v>-45945.674826388902</v>
      </c>
      <c r="U37" s="50"/>
      <c r="V37" s="31">
        <f t="shared" si="19"/>
        <v>-45945.674826388902</v>
      </c>
      <c r="W37" s="30"/>
      <c r="X37" s="28">
        <f t="shared" si="20"/>
        <v>-45945.674826388902</v>
      </c>
      <c r="Y37" s="50"/>
      <c r="Z37" s="31">
        <f t="shared" si="21"/>
        <v>-45945.674826388902</v>
      </c>
      <c r="AA37" s="30"/>
      <c r="AB37" s="28">
        <f t="shared" si="22"/>
        <v>-45945.674826388902</v>
      </c>
      <c r="AC37" s="50"/>
      <c r="AD37" s="31">
        <f t="shared" si="23"/>
        <v>-45945.674826388902</v>
      </c>
      <c r="AE37" s="30"/>
      <c r="AF37" s="28">
        <f t="shared" si="24"/>
        <v>-45945.674826388902</v>
      </c>
    </row>
    <row r="38" spans="13:32" s="43" customFormat="1" ht="15" customHeight="1" x14ac:dyDescent="0.4">
      <c r="N38" s="29">
        <v>45945.675046296303</v>
      </c>
      <c r="O38" s="30"/>
      <c r="P38" s="28">
        <f t="shared" si="16"/>
        <v>-45945.675046296303</v>
      </c>
      <c r="Q38" s="50"/>
      <c r="R38" s="31">
        <f t="shared" si="17"/>
        <v>-45945.675046296303</v>
      </c>
      <c r="S38" s="30"/>
      <c r="T38" s="28">
        <f t="shared" si="18"/>
        <v>-45945.675046296303</v>
      </c>
      <c r="U38" s="50"/>
      <c r="V38" s="31">
        <f t="shared" si="19"/>
        <v>-45945.675046296303</v>
      </c>
      <c r="W38" s="30"/>
      <c r="X38" s="28">
        <f t="shared" si="20"/>
        <v>-45945.675046296303</v>
      </c>
      <c r="Y38" s="50"/>
      <c r="Z38" s="31">
        <f t="shared" si="21"/>
        <v>-45945.675046296303</v>
      </c>
      <c r="AA38" s="30"/>
      <c r="AB38" s="28">
        <f t="shared" si="22"/>
        <v>-45945.675046296303</v>
      </c>
      <c r="AC38" s="50"/>
      <c r="AD38" s="31">
        <f t="shared" si="23"/>
        <v>-45945.675046296303</v>
      </c>
      <c r="AE38" s="30"/>
      <c r="AF38" s="28">
        <f t="shared" si="24"/>
        <v>-45945.675046296303</v>
      </c>
    </row>
    <row r="39" spans="13:32" s="43" customFormat="1" ht="15" customHeight="1" x14ac:dyDescent="0.4">
      <c r="N39" s="24">
        <v>45945.676469907397</v>
      </c>
      <c r="O39" s="30"/>
      <c r="P39" s="28">
        <f t="shared" si="16"/>
        <v>-45945.676469907397</v>
      </c>
      <c r="Q39" s="50"/>
      <c r="R39" s="31">
        <f t="shared" si="17"/>
        <v>-45945.676469907397</v>
      </c>
      <c r="S39" s="30"/>
      <c r="T39" s="28">
        <f t="shared" si="18"/>
        <v>-45945.676469907397</v>
      </c>
      <c r="U39" s="50"/>
      <c r="V39" s="31">
        <f t="shared" si="19"/>
        <v>-45945.676469907397</v>
      </c>
      <c r="W39" s="30"/>
      <c r="X39" s="28">
        <f t="shared" si="20"/>
        <v>-45945.676469907397</v>
      </c>
      <c r="Y39" s="50"/>
      <c r="Z39" s="31">
        <f t="shared" si="21"/>
        <v>-45945.676469907397</v>
      </c>
      <c r="AA39" s="30"/>
      <c r="AB39" s="28">
        <f t="shared" si="22"/>
        <v>-45945.676469907397</v>
      </c>
      <c r="AC39" s="50"/>
      <c r="AD39" s="31">
        <f t="shared" si="23"/>
        <v>-45945.676469907397</v>
      </c>
      <c r="AE39" s="30"/>
      <c r="AF39" s="28">
        <f t="shared" si="24"/>
        <v>-45945.676469907397</v>
      </c>
    </row>
    <row r="40" spans="13:32" s="43" customFormat="1" ht="15" customHeight="1" x14ac:dyDescent="0.4">
      <c r="N40" s="29">
        <v>45945.676701388897</v>
      </c>
      <c r="O40" s="30"/>
      <c r="P40" s="28">
        <f t="shared" si="16"/>
        <v>-45945.676701388897</v>
      </c>
      <c r="Q40" s="50"/>
      <c r="R40" s="31">
        <f t="shared" si="17"/>
        <v>-45945.676701388897</v>
      </c>
      <c r="S40" s="30"/>
      <c r="T40" s="28">
        <f t="shared" si="18"/>
        <v>-45945.676701388897</v>
      </c>
      <c r="U40" s="50"/>
      <c r="V40" s="31">
        <f t="shared" si="19"/>
        <v>-45945.676701388897</v>
      </c>
      <c r="W40" s="30"/>
      <c r="X40" s="28">
        <f t="shared" si="20"/>
        <v>-45945.676701388897</v>
      </c>
      <c r="Y40" s="50"/>
      <c r="Z40" s="31">
        <f t="shared" si="21"/>
        <v>-45945.676701388897</v>
      </c>
      <c r="AA40" s="30"/>
      <c r="AB40" s="28">
        <f t="shared" si="22"/>
        <v>-45945.676701388897</v>
      </c>
      <c r="AC40" s="50"/>
      <c r="AD40" s="31">
        <f t="shared" si="23"/>
        <v>-45945.676701388897</v>
      </c>
      <c r="AE40" s="30"/>
      <c r="AF40" s="28">
        <f t="shared" si="24"/>
        <v>-45945.676701388897</v>
      </c>
    </row>
    <row r="41" spans="13:32" s="43" customFormat="1" ht="15" customHeight="1" x14ac:dyDescent="0.4">
      <c r="N41" s="29">
        <v>45945.677905092598</v>
      </c>
      <c r="O41" s="30"/>
      <c r="P41" s="28">
        <f t="shared" si="16"/>
        <v>-45945.677905092598</v>
      </c>
      <c r="Q41" s="50"/>
      <c r="R41" s="31">
        <f t="shared" si="17"/>
        <v>-45945.677905092598</v>
      </c>
      <c r="S41" s="30"/>
      <c r="T41" s="28">
        <f t="shared" si="18"/>
        <v>-45945.677905092598</v>
      </c>
      <c r="U41" s="50"/>
      <c r="V41" s="31">
        <f t="shared" si="19"/>
        <v>-45945.677905092598</v>
      </c>
      <c r="W41" s="30"/>
      <c r="X41" s="28">
        <f t="shared" si="20"/>
        <v>-45945.677905092598</v>
      </c>
      <c r="Y41" s="50"/>
      <c r="Z41" s="31">
        <f t="shared" si="21"/>
        <v>-45945.677905092598</v>
      </c>
      <c r="AA41" s="30"/>
      <c r="AB41" s="28">
        <f t="shared" si="22"/>
        <v>-45945.677905092598</v>
      </c>
      <c r="AC41" s="50"/>
      <c r="AD41" s="31">
        <f t="shared" si="23"/>
        <v>-45945.677905092598</v>
      </c>
      <c r="AE41" s="30"/>
      <c r="AF41" s="28">
        <f t="shared" si="24"/>
        <v>-45945.677905092598</v>
      </c>
    </row>
    <row r="42" spans="13:32" s="43" customFormat="1" ht="15" customHeight="1" x14ac:dyDescent="0.4">
      <c r="N42" s="29">
        <v>45945.678136574097</v>
      </c>
      <c r="O42" s="30"/>
      <c r="P42" s="28">
        <f t="shared" si="16"/>
        <v>-45945.678136574097</v>
      </c>
      <c r="Q42" s="50"/>
      <c r="R42" s="31">
        <f t="shared" si="17"/>
        <v>-45945.678136574097</v>
      </c>
      <c r="S42" s="30"/>
      <c r="T42" s="28">
        <f t="shared" si="18"/>
        <v>-45945.678136574097</v>
      </c>
      <c r="U42" s="50"/>
      <c r="V42" s="31">
        <f t="shared" si="19"/>
        <v>-45945.678136574097</v>
      </c>
      <c r="W42" s="30"/>
      <c r="X42" s="28">
        <f t="shared" si="20"/>
        <v>-45945.678136574097</v>
      </c>
      <c r="Y42" s="50"/>
      <c r="Z42" s="31">
        <f t="shared" si="21"/>
        <v>-45945.678136574097</v>
      </c>
      <c r="AA42" s="30"/>
      <c r="AB42" s="28">
        <f t="shared" si="22"/>
        <v>-45945.678136574097</v>
      </c>
      <c r="AC42" s="50"/>
      <c r="AD42" s="31">
        <f t="shared" si="23"/>
        <v>-45945.678136574097</v>
      </c>
      <c r="AE42" s="30"/>
      <c r="AF42" s="28">
        <f t="shared" si="24"/>
        <v>-45945.678136574097</v>
      </c>
    </row>
    <row r="43" spans="13:32" s="43" customFormat="1" ht="15" customHeight="1" x14ac:dyDescent="0.4">
      <c r="N43" s="24">
        <v>45945.678599537001</v>
      </c>
      <c r="O43" s="30"/>
      <c r="P43" s="28">
        <f t="shared" si="16"/>
        <v>-45945.678599537001</v>
      </c>
      <c r="Q43" s="50"/>
      <c r="R43" s="31">
        <f t="shared" si="17"/>
        <v>-45945.678599537001</v>
      </c>
      <c r="S43" s="30"/>
      <c r="T43" s="28">
        <f t="shared" si="18"/>
        <v>-45945.678599537001</v>
      </c>
      <c r="U43" s="50"/>
      <c r="V43" s="31">
        <f t="shared" si="19"/>
        <v>-45945.678599537001</v>
      </c>
      <c r="W43" s="30"/>
      <c r="X43" s="28">
        <f t="shared" si="20"/>
        <v>-45945.678599537001</v>
      </c>
      <c r="Y43" s="50"/>
      <c r="Z43" s="31">
        <f t="shared" si="21"/>
        <v>-45945.678599537001</v>
      </c>
      <c r="AA43" s="30"/>
      <c r="AB43" s="28">
        <f t="shared" si="22"/>
        <v>-45945.678599537001</v>
      </c>
      <c r="AC43" s="50"/>
      <c r="AD43" s="31">
        <f t="shared" si="23"/>
        <v>-45945.678599537001</v>
      </c>
      <c r="AE43" s="30"/>
      <c r="AF43" s="28">
        <f t="shared" si="24"/>
        <v>-45945.678599537001</v>
      </c>
    </row>
    <row r="44" spans="13:32" ht="15" customHeight="1" x14ac:dyDescent="0.4">
      <c r="M44" s="43"/>
      <c r="N44" s="24">
        <v>45945.678842592599</v>
      </c>
      <c r="O44" s="30"/>
      <c r="P44" s="28">
        <f t="shared" si="16"/>
        <v>-45945.678842592599</v>
      </c>
      <c r="Q44" s="50"/>
      <c r="R44" s="31">
        <f t="shared" si="17"/>
        <v>-45945.678842592599</v>
      </c>
      <c r="S44" s="30"/>
      <c r="T44" s="28">
        <f t="shared" si="18"/>
        <v>-45945.678842592599</v>
      </c>
      <c r="U44" s="50"/>
      <c r="V44" s="31">
        <f t="shared" si="19"/>
        <v>-45945.678842592599</v>
      </c>
      <c r="W44" s="30"/>
      <c r="X44" s="28">
        <f t="shared" si="20"/>
        <v>-45945.678842592599</v>
      </c>
      <c r="Y44" s="50"/>
      <c r="Z44" s="31">
        <f t="shared" si="21"/>
        <v>-45945.678842592599</v>
      </c>
      <c r="AA44" s="30"/>
      <c r="AB44" s="28">
        <f t="shared" si="22"/>
        <v>-45945.678842592599</v>
      </c>
      <c r="AC44" s="50"/>
      <c r="AD44" s="31">
        <f t="shared" si="23"/>
        <v>-45945.678842592599</v>
      </c>
      <c r="AE44" s="30"/>
      <c r="AF44" s="28">
        <f t="shared" si="24"/>
        <v>-45945.678842592599</v>
      </c>
    </row>
    <row r="45" spans="13:32" ht="15" customHeight="1" x14ac:dyDescent="0.4">
      <c r="N45" s="29">
        <v>45945.679861111101</v>
      </c>
      <c r="O45" s="30"/>
      <c r="P45" s="28">
        <f t="shared" si="16"/>
        <v>-45945.679861111101</v>
      </c>
      <c r="Q45" s="50"/>
      <c r="R45" s="31">
        <f t="shared" si="17"/>
        <v>-45945.679861111101</v>
      </c>
      <c r="S45" s="30"/>
      <c r="T45" s="28">
        <f t="shared" si="18"/>
        <v>-45945.679861111101</v>
      </c>
      <c r="U45" s="50"/>
      <c r="V45" s="31">
        <f t="shared" si="19"/>
        <v>-45945.679861111101</v>
      </c>
      <c r="W45" s="30"/>
      <c r="X45" s="28">
        <f t="shared" si="20"/>
        <v>-45945.679861111101</v>
      </c>
      <c r="Y45" s="50"/>
      <c r="Z45" s="31">
        <f t="shared" si="21"/>
        <v>-45945.679861111101</v>
      </c>
      <c r="AA45" s="30"/>
      <c r="AB45" s="28">
        <f t="shared" si="22"/>
        <v>-45945.679861111101</v>
      </c>
      <c r="AC45" s="50"/>
      <c r="AD45" s="31">
        <f t="shared" si="23"/>
        <v>-45945.679861111101</v>
      </c>
      <c r="AE45" s="30"/>
      <c r="AF45" s="28">
        <f t="shared" si="24"/>
        <v>-45945.679861111101</v>
      </c>
    </row>
    <row r="46" spans="13:32" s="43" customFormat="1" ht="15" customHeight="1" x14ac:dyDescent="0.4">
      <c r="N46" s="29">
        <v>45945.680034722202</v>
      </c>
      <c r="O46" s="30"/>
      <c r="P46" s="28">
        <f t="shared" si="16"/>
        <v>-45945.680034722202</v>
      </c>
      <c r="Q46" s="50"/>
      <c r="R46" s="31">
        <f t="shared" si="17"/>
        <v>-45945.680034722202</v>
      </c>
      <c r="S46" s="30"/>
      <c r="T46" s="28">
        <f t="shared" si="18"/>
        <v>-45945.680034722202</v>
      </c>
      <c r="U46" s="50"/>
      <c r="V46" s="31">
        <f t="shared" si="19"/>
        <v>-45945.680034722202</v>
      </c>
      <c r="W46" s="30"/>
      <c r="X46" s="28">
        <f t="shared" si="20"/>
        <v>-45945.680034722202</v>
      </c>
      <c r="Y46" s="50"/>
      <c r="Z46" s="31">
        <f t="shared" si="21"/>
        <v>-45945.680034722202</v>
      </c>
      <c r="AA46" s="30"/>
      <c r="AB46" s="28">
        <f t="shared" si="22"/>
        <v>-45945.680034722202</v>
      </c>
      <c r="AC46" s="50"/>
      <c r="AD46" s="31">
        <f t="shared" si="23"/>
        <v>-45945.680034722202</v>
      </c>
      <c r="AE46" s="30"/>
      <c r="AF46" s="28">
        <f t="shared" si="24"/>
        <v>-45945.680034722202</v>
      </c>
    </row>
    <row r="47" spans="13:32" s="43" customFormat="1" ht="15" customHeight="1" x14ac:dyDescent="0.4">
      <c r="N47" s="24">
        <v>45945.681134259299</v>
      </c>
      <c r="O47" s="30"/>
      <c r="P47" s="28">
        <f t="shared" si="16"/>
        <v>-45945.681134259299</v>
      </c>
      <c r="Q47" s="50"/>
      <c r="R47" s="31">
        <f t="shared" si="17"/>
        <v>-45945.681134259299</v>
      </c>
      <c r="S47" s="30"/>
      <c r="T47" s="28">
        <f t="shared" si="18"/>
        <v>-45945.681134259299</v>
      </c>
      <c r="U47" s="50"/>
      <c r="V47" s="31">
        <f t="shared" si="19"/>
        <v>-45945.681134259299</v>
      </c>
      <c r="W47" s="30"/>
      <c r="X47" s="28">
        <f t="shared" si="20"/>
        <v>-45945.681134259299</v>
      </c>
      <c r="Y47" s="50"/>
      <c r="Z47" s="31">
        <f t="shared" si="21"/>
        <v>-45945.681134259299</v>
      </c>
      <c r="AA47" s="30"/>
      <c r="AB47" s="28">
        <f t="shared" si="22"/>
        <v>-45945.681134259299</v>
      </c>
      <c r="AC47" s="50"/>
      <c r="AD47" s="31">
        <f t="shared" si="23"/>
        <v>-45945.681134259299</v>
      </c>
      <c r="AE47" s="30"/>
      <c r="AF47" s="28">
        <f t="shared" si="24"/>
        <v>-45945.681134259299</v>
      </c>
    </row>
    <row r="48" spans="13:32" s="43" customFormat="1" ht="15" customHeight="1" x14ac:dyDescent="0.4">
      <c r="N48" s="29">
        <v>45945.681365740696</v>
      </c>
      <c r="O48" s="30"/>
      <c r="P48" s="28">
        <f t="shared" si="16"/>
        <v>-45945.681365740696</v>
      </c>
      <c r="Q48" s="50"/>
      <c r="R48" s="31">
        <f t="shared" si="17"/>
        <v>-45945.681365740696</v>
      </c>
      <c r="S48" s="30"/>
      <c r="T48" s="28">
        <f t="shared" si="18"/>
        <v>-45945.681365740696</v>
      </c>
      <c r="U48" s="50"/>
      <c r="V48" s="31">
        <f t="shared" si="19"/>
        <v>-45945.681365740696</v>
      </c>
      <c r="W48" s="30"/>
      <c r="X48" s="28">
        <f t="shared" si="20"/>
        <v>-45945.681365740696</v>
      </c>
      <c r="Y48" s="50"/>
      <c r="Z48" s="31">
        <f t="shared" si="21"/>
        <v>-45945.681365740696</v>
      </c>
      <c r="AA48" s="30"/>
      <c r="AB48" s="28">
        <f t="shared" si="22"/>
        <v>-45945.681365740696</v>
      </c>
      <c r="AC48" s="50"/>
      <c r="AD48" s="31">
        <f t="shared" si="23"/>
        <v>-45945.681365740696</v>
      </c>
      <c r="AE48" s="30"/>
      <c r="AF48" s="28">
        <f t="shared" si="24"/>
        <v>-45945.681365740696</v>
      </c>
    </row>
    <row r="49" spans="1:33" s="43" customFormat="1" ht="15" customHeight="1" x14ac:dyDescent="0.4">
      <c r="N49" s="24">
        <v>45945.683020833298</v>
      </c>
      <c r="O49" s="30"/>
      <c r="P49" s="28">
        <f t="shared" si="16"/>
        <v>-45945.683020833298</v>
      </c>
      <c r="Q49" s="50"/>
      <c r="R49" s="31">
        <f t="shared" si="17"/>
        <v>-45945.683020833298</v>
      </c>
      <c r="S49" s="30"/>
      <c r="T49" s="28">
        <f t="shared" si="18"/>
        <v>-45945.683020833298</v>
      </c>
      <c r="U49" s="50"/>
      <c r="V49" s="31">
        <f t="shared" si="19"/>
        <v>-45945.683020833298</v>
      </c>
      <c r="W49" s="30"/>
      <c r="X49" s="28">
        <f t="shared" si="20"/>
        <v>-45945.683020833298</v>
      </c>
      <c r="Y49" s="50"/>
      <c r="Z49" s="31">
        <f t="shared" si="21"/>
        <v>-45945.683020833298</v>
      </c>
      <c r="AA49" s="30"/>
      <c r="AB49" s="28">
        <f t="shared" si="22"/>
        <v>-45945.683020833298</v>
      </c>
      <c r="AC49" s="50"/>
      <c r="AD49" s="31">
        <f t="shared" si="23"/>
        <v>-45945.683020833298</v>
      </c>
      <c r="AE49" s="30"/>
      <c r="AF49" s="28">
        <f t="shared" si="24"/>
        <v>-45945.683020833298</v>
      </c>
    </row>
    <row r="50" spans="1:33" s="43" customFormat="1" ht="15" customHeight="1" x14ac:dyDescent="0.4">
      <c r="N50" s="29">
        <v>45945.683263888903</v>
      </c>
      <c r="O50" s="30"/>
      <c r="P50" s="28">
        <f t="shared" si="16"/>
        <v>-45945.683263888903</v>
      </c>
      <c r="Q50" s="50"/>
      <c r="R50" s="31">
        <f t="shared" si="17"/>
        <v>-45945.683263888903</v>
      </c>
      <c r="S50" s="30"/>
      <c r="T50" s="28">
        <f t="shared" si="18"/>
        <v>-45945.683263888903</v>
      </c>
      <c r="U50" s="50"/>
      <c r="V50" s="31">
        <f t="shared" si="19"/>
        <v>-45945.683263888903</v>
      </c>
      <c r="W50" s="30"/>
      <c r="X50" s="28">
        <f t="shared" si="20"/>
        <v>-45945.683263888903</v>
      </c>
      <c r="Y50" s="50"/>
      <c r="Z50" s="31">
        <f t="shared" si="21"/>
        <v>-45945.683263888903</v>
      </c>
      <c r="AA50" s="30"/>
      <c r="AB50" s="28">
        <f t="shared" si="22"/>
        <v>-45945.683263888903</v>
      </c>
      <c r="AC50" s="50"/>
      <c r="AD50" s="31">
        <f t="shared" si="23"/>
        <v>-45945.683263888903</v>
      </c>
      <c r="AE50" s="30"/>
      <c r="AF50" s="28">
        <f t="shared" si="24"/>
        <v>-45945.683263888903</v>
      </c>
    </row>
    <row r="51" spans="1:33" s="43" customFormat="1" ht="15" customHeight="1" x14ac:dyDescent="0.4">
      <c r="N51" s="29">
        <v>45945.683680555601</v>
      </c>
      <c r="O51" s="30"/>
      <c r="P51" s="28">
        <f t="shared" si="16"/>
        <v>-45945.683680555601</v>
      </c>
      <c r="Q51" s="50"/>
      <c r="R51" s="31">
        <f t="shared" si="17"/>
        <v>-45945.683680555601</v>
      </c>
      <c r="S51" s="30"/>
      <c r="T51" s="28">
        <f t="shared" si="18"/>
        <v>-45945.683680555601</v>
      </c>
      <c r="U51" s="50"/>
      <c r="V51" s="31">
        <f t="shared" si="19"/>
        <v>-45945.683680555601</v>
      </c>
      <c r="W51" s="30"/>
      <c r="X51" s="28">
        <f t="shared" si="20"/>
        <v>-45945.683680555601</v>
      </c>
      <c r="Y51" s="50"/>
      <c r="Z51" s="31">
        <f t="shared" si="21"/>
        <v>-45945.683680555601</v>
      </c>
      <c r="AA51" s="30"/>
      <c r="AB51" s="28">
        <f t="shared" si="22"/>
        <v>-45945.683680555601</v>
      </c>
      <c r="AC51" s="50"/>
      <c r="AD51" s="31">
        <f t="shared" si="23"/>
        <v>-45945.683680555601</v>
      </c>
      <c r="AE51" s="30"/>
      <c r="AF51" s="28">
        <f t="shared" si="24"/>
        <v>-45945.683680555601</v>
      </c>
    </row>
    <row r="52" spans="1:33" s="43" customFormat="1" ht="15" customHeight="1" x14ac:dyDescent="0.4">
      <c r="N52" s="29">
        <v>45945.683923611097</v>
      </c>
      <c r="O52" s="30"/>
      <c r="P52" s="28">
        <f t="shared" si="16"/>
        <v>-45945.683923611097</v>
      </c>
      <c r="Q52" s="50"/>
      <c r="R52" s="31">
        <f t="shared" si="17"/>
        <v>-45945.683923611097</v>
      </c>
      <c r="S52" s="30"/>
      <c r="T52" s="28">
        <f t="shared" si="18"/>
        <v>-45945.683923611097</v>
      </c>
      <c r="U52" s="50"/>
      <c r="V52" s="31">
        <f t="shared" si="19"/>
        <v>-45945.683923611097</v>
      </c>
      <c r="W52" s="30"/>
      <c r="X52" s="28">
        <f t="shared" si="20"/>
        <v>-45945.683923611097</v>
      </c>
      <c r="Y52" s="50"/>
      <c r="Z52" s="31">
        <f t="shared" si="21"/>
        <v>-45945.683923611097</v>
      </c>
      <c r="AA52" s="30"/>
      <c r="AB52" s="28">
        <f t="shared" si="22"/>
        <v>-45945.683923611097</v>
      </c>
      <c r="AC52" s="50"/>
      <c r="AD52" s="31">
        <f t="shared" si="23"/>
        <v>-45945.683923611097</v>
      </c>
      <c r="AE52" s="30"/>
      <c r="AF52" s="28">
        <f t="shared" si="24"/>
        <v>-45945.683923611097</v>
      </c>
    </row>
    <row r="53" spans="1:33" s="43" customFormat="1" ht="15" customHeight="1" x14ac:dyDescent="0.4">
      <c r="N53" s="29">
        <v>45945.686851851897</v>
      </c>
      <c r="O53" s="30"/>
      <c r="P53" s="28">
        <f t="shared" si="16"/>
        <v>-45945.686851851897</v>
      </c>
      <c r="Q53" s="50"/>
      <c r="R53" s="31">
        <f t="shared" si="17"/>
        <v>-45945.686851851897</v>
      </c>
      <c r="S53" s="30"/>
      <c r="T53" s="28">
        <f t="shared" si="18"/>
        <v>-45945.686851851897</v>
      </c>
      <c r="U53" s="50"/>
      <c r="V53" s="31">
        <f t="shared" si="19"/>
        <v>-45945.686851851897</v>
      </c>
      <c r="W53" s="30"/>
      <c r="X53" s="28">
        <f t="shared" si="20"/>
        <v>-45945.686851851897</v>
      </c>
      <c r="Y53" s="50"/>
      <c r="Z53" s="31">
        <f t="shared" si="21"/>
        <v>-45945.686851851897</v>
      </c>
      <c r="AA53" s="30"/>
      <c r="AB53" s="28">
        <f t="shared" si="22"/>
        <v>-45945.686851851897</v>
      </c>
      <c r="AC53" s="50"/>
      <c r="AD53" s="31">
        <f t="shared" si="23"/>
        <v>-45945.686851851897</v>
      </c>
      <c r="AE53" s="30"/>
      <c r="AF53" s="28">
        <f t="shared" si="24"/>
        <v>-45945.686851851897</v>
      </c>
    </row>
    <row r="54" spans="1:33" s="43" customFormat="1" ht="15" customHeight="1" x14ac:dyDescent="0.4">
      <c r="N54" s="29">
        <v>45945.687083333301</v>
      </c>
      <c r="O54" s="30"/>
      <c r="P54" s="28">
        <f t="shared" si="16"/>
        <v>-45945.687083333301</v>
      </c>
      <c r="Q54" s="50"/>
      <c r="R54" s="31">
        <f t="shared" si="17"/>
        <v>-45945.687083333301</v>
      </c>
      <c r="S54" s="30"/>
      <c r="T54" s="28">
        <f t="shared" si="18"/>
        <v>-45945.687083333301</v>
      </c>
      <c r="U54" s="50"/>
      <c r="V54" s="31">
        <f t="shared" si="19"/>
        <v>-45945.687083333301</v>
      </c>
      <c r="W54" s="30"/>
      <c r="X54" s="28">
        <f t="shared" si="20"/>
        <v>-45945.687083333301</v>
      </c>
      <c r="Y54" s="50"/>
      <c r="Z54" s="31">
        <f t="shared" si="21"/>
        <v>-45945.687083333301</v>
      </c>
      <c r="AA54" s="30"/>
      <c r="AB54" s="28">
        <f t="shared" si="22"/>
        <v>-45945.687083333301</v>
      </c>
      <c r="AC54" s="50"/>
      <c r="AD54" s="31">
        <f t="shared" si="23"/>
        <v>-45945.687083333301</v>
      </c>
      <c r="AE54" s="30"/>
      <c r="AF54" s="28">
        <f t="shared" si="24"/>
        <v>-45945.687083333301</v>
      </c>
    </row>
    <row r="55" spans="1:33" s="43" customFormat="1" ht="15" customHeight="1" x14ac:dyDescent="0.4">
      <c r="N55" s="29">
        <v>45945.688564814802</v>
      </c>
      <c r="O55" s="30"/>
      <c r="P55" s="28">
        <f t="shared" si="16"/>
        <v>-45945.688564814802</v>
      </c>
      <c r="Q55" s="50"/>
      <c r="R55" s="31">
        <f t="shared" si="17"/>
        <v>-45945.688564814802</v>
      </c>
      <c r="S55" s="30"/>
      <c r="T55" s="28">
        <f t="shared" si="18"/>
        <v>-45945.688564814802</v>
      </c>
      <c r="U55" s="50"/>
      <c r="V55" s="31">
        <f t="shared" si="19"/>
        <v>-45945.688564814802</v>
      </c>
      <c r="W55" s="30"/>
      <c r="X55" s="28">
        <f t="shared" si="20"/>
        <v>-45945.688564814802</v>
      </c>
      <c r="Y55" s="50"/>
      <c r="Z55" s="31">
        <f t="shared" si="21"/>
        <v>-45945.688564814802</v>
      </c>
      <c r="AA55" s="30"/>
      <c r="AB55" s="28">
        <f t="shared" si="22"/>
        <v>-45945.688564814802</v>
      </c>
      <c r="AC55" s="50"/>
      <c r="AD55" s="31">
        <f t="shared" si="23"/>
        <v>-45945.688564814802</v>
      </c>
      <c r="AE55" s="30"/>
      <c r="AF55" s="28">
        <f t="shared" si="24"/>
        <v>-45945.688564814802</v>
      </c>
    </row>
    <row r="56" spans="1:33" s="43" customFormat="1" ht="15" customHeight="1" x14ac:dyDescent="0.4">
      <c r="N56" s="29">
        <v>45945.688796296301</v>
      </c>
      <c r="O56" s="30"/>
      <c r="P56" s="28">
        <f t="shared" si="16"/>
        <v>-45945.688796296301</v>
      </c>
      <c r="Q56" s="50"/>
      <c r="R56" s="31">
        <f t="shared" si="17"/>
        <v>-45945.688796296301</v>
      </c>
      <c r="S56" s="30"/>
      <c r="T56" s="28">
        <f t="shared" si="18"/>
        <v>-45945.688796296301</v>
      </c>
      <c r="U56" s="50"/>
      <c r="V56" s="31">
        <f t="shared" si="19"/>
        <v>-45945.688796296301</v>
      </c>
      <c r="W56" s="30"/>
      <c r="X56" s="28">
        <f t="shared" si="20"/>
        <v>-45945.688796296301</v>
      </c>
      <c r="Y56" s="50"/>
      <c r="Z56" s="31">
        <f t="shared" si="21"/>
        <v>-45945.688796296301</v>
      </c>
      <c r="AA56" s="30"/>
      <c r="AB56" s="28">
        <f t="shared" si="22"/>
        <v>-45945.688796296301</v>
      </c>
      <c r="AC56" s="50"/>
      <c r="AD56" s="31">
        <f t="shared" si="23"/>
        <v>-45945.688796296301</v>
      </c>
      <c r="AE56" s="30"/>
      <c r="AF56" s="28">
        <f t="shared" si="24"/>
        <v>-45945.688796296301</v>
      </c>
    </row>
    <row r="57" spans="1:33" s="43" customFormat="1" ht="15" customHeight="1" x14ac:dyDescent="0.4">
      <c r="N57" s="24">
        <v>45945.689270833303</v>
      </c>
      <c r="O57" s="30"/>
      <c r="P57" s="28">
        <f t="shared" si="16"/>
        <v>-45945.689270833303</v>
      </c>
      <c r="Q57" s="50"/>
      <c r="R57" s="31">
        <f t="shared" si="17"/>
        <v>-45945.689270833303</v>
      </c>
      <c r="S57" s="30"/>
      <c r="T57" s="28">
        <f t="shared" si="18"/>
        <v>-45945.689270833303</v>
      </c>
      <c r="U57" s="50"/>
      <c r="V57" s="31">
        <f t="shared" si="19"/>
        <v>-45945.689270833303</v>
      </c>
      <c r="W57" s="30"/>
      <c r="X57" s="28">
        <f t="shared" si="20"/>
        <v>-45945.689270833303</v>
      </c>
      <c r="Y57" s="50"/>
      <c r="Z57" s="31">
        <f t="shared" si="21"/>
        <v>-45945.689270833303</v>
      </c>
      <c r="AA57" s="30"/>
      <c r="AB57" s="28">
        <f t="shared" si="22"/>
        <v>-45945.689270833303</v>
      </c>
      <c r="AC57" s="50"/>
      <c r="AD57" s="31">
        <f t="shared" si="23"/>
        <v>-45945.689270833303</v>
      </c>
      <c r="AE57" s="30"/>
      <c r="AF57" s="28">
        <f t="shared" si="24"/>
        <v>-45945.689270833303</v>
      </c>
    </row>
    <row r="58" spans="1:33" s="43" customFormat="1" ht="15" customHeight="1" x14ac:dyDescent="0.4">
      <c r="N58" s="29">
        <v>45945.689502314803</v>
      </c>
      <c r="O58" s="30"/>
      <c r="P58" s="28">
        <f t="shared" si="16"/>
        <v>-45945.689502314803</v>
      </c>
      <c r="Q58" s="50"/>
      <c r="R58" s="31">
        <f t="shared" si="17"/>
        <v>-45945.689502314803</v>
      </c>
      <c r="S58" s="30"/>
      <c r="T58" s="28">
        <f t="shared" si="18"/>
        <v>-45945.689502314803</v>
      </c>
      <c r="U58" s="50"/>
      <c r="V58" s="31">
        <f t="shared" si="19"/>
        <v>-45945.689502314803</v>
      </c>
      <c r="W58" s="30"/>
      <c r="X58" s="28">
        <f t="shared" si="20"/>
        <v>-45945.689502314803</v>
      </c>
      <c r="Y58" s="50"/>
      <c r="Z58" s="31">
        <f t="shared" si="21"/>
        <v>-45945.689502314803</v>
      </c>
      <c r="AA58" s="30"/>
      <c r="AB58" s="28">
        <f t="shared" si="22"/>
        <v>-45945.689502314803</v>
      </c>
      <c r="AC58" s="50"/>
      <c r="AD58" s="31">
        <f t="shared" si="23"/>
        <v>-45945.689502314803</v>
      </c>
      <c r="AE58" s="30"/>
      <c r="AF58" s="28">
        <f t="shared" si="24"/>
        <v>-45945.689502314803</v>
      </c>
    </row>
    <row r="59" spans="1:33" s="43" customFormat="1" ht="15" customHeight="1" x14ac:dyDescent="0.4">
      <c r="I59" s="70"/>
    </row>
    <row r="60" spans="1:33" ht="15" customHeight="1" x14ac:dyDescent="0.4"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</row>
    <row r="61" spans="1:33" ht="15" customHeight="1" x14ac:dyDescent="0.4"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</row>
    <row r="62" spans="1:33" s="43" customFormat="1" ht="15" customHeight="1" x14ac:dyDescent="0.4">
      <c r="A62" s="105" t="s">
        <v>28</v>
      </c>
      <c r="B62" s="105" t="s">
        <v>29</v>
      </c>
      <c r="C62" s="111" t="s">
        <v>30</v>
      </c>
      <c r="D62" s="111" t="s">
        <v>31</v>
      </c>
      <c r="E62" s="98" t="s">
        <v>32</v>
      </c>
      <c r="F62" s="98"/>
      <c r="G62" s="98"/>
      <c r="H62" s="98"/>
      <c r="I62" s="98"/>
      <c r="J62" s="99" t="s">
        <v>33</v>
      </c>
      <c r="K62" s="99"/>
      <c r="L62" s="99"/>
      <c r="M62" s="99"/>
      <c r="N62" s="99"/>
      <c r="O62" s="99"/>
      <c r="P62" s="99"/>
      <c r="Q62" s="99"/>
      <c r="R62" s="99"/>
    </row>
    <row r="63" spans="1:33" s="43" customFormat="1" ht="15" customHeight="1" x14ac:dyDescent="0.4">
      <c r="A63" s="105"/>
      <c r="B63" s="105"/>
      <c r="C63" s="111"/>
      <c r="D63" s="111"/>
      <c r="E63" s="116" t="s">
        <v>34</v>
      </c>
      <c r="F63" s="100" t="s">
        <v>35</v>
      </c>
      <c r="G63" s="100"/>
      <c r="H63" s="100"/>
      <c r="I63" s="100"/>
      <c r="J63" s="117" t="s">
        <v>36</v>
      </c>
      <c r="K63" s="100" t="s">
        <v>35</v>
      </c>
      <c r="L63" s="100"/>
      <c r="M63" s="100"/>
      <c r="N63" s="100"/>
      <c r="O63" s="101" t="s">
        <v>37</v>
      </c>
      <c r="P63" s="101"/>
      <c r="Q63" s="102" t="s">
        <v>38</v>
      </c>
      <c r="R63" s="102"/>
    </row>
    <row r="64" spans="1:33" s="43" customFormat="1" ht="15" customHeight="1" x14ac:dyDescent="0.4">
      <c r="A64" s="105"/>
      <c r="B64" s="105"/>
      <c r="C64" s="111"/>
      <c r="D64" s="111"/>
      <c r="E64" s="116"/>
      <c r="F64" s="101" t="s">
        <v>2</v>
      </c>
      <c r="G64" s="101"/>
      <c r="H64" s="102" t="s">
        <v>45</v>
      </c>
      <c r="I64" s="102"/>
      <c r="J64" s="117"/>
      <c r="K64" s="101" t="s">
        <v>2</v>
      </c>
      <c r="L64" s="101"/>
      <c r="M64" s="102" t="s">
        <v>45</v>
      </c>
      <c r="N64" s="102"/>
      <c r="O64" s="101"/>
      <c r="P64" s="101"/>
      <c r="Q64" s="102"/>
      <c r="R64" s="102"/>
    </row>
    <row r="65" spans="1:18" s="43" customFormat="1" ht="15" customHeight="1" x14ac:dyDescent="0.4">
      <c r="A65" s="105"/>
      <c r="B65" s="105"/>
      <c r="C65" s="111"/>
      <c r="D65" s="111"/>
      <c r="E65" s="116"/>
      <c r="F65" s="45" t="s">
        <v>46</v>
      </c>
      <c r="G65" s="47" t="s">
        <v>47</v>
      </c>
      <c r="H65" s="46" t="s">
        <v>46</v>
      </c>
      <c r="I65" s="46" t="s">
        <v>47</v>
      </c>
      <c r="J65" s="117"/>
      <c r="K65" s="45" t="s">
        <v>46</v>
      </c>
      <c r="L65" s="45" t="s">
        <v>47</v>
      </c>
      <c r="M65" s="46" t="s">
        <v>46</v>
      </c>
      <c r="N65" s="46" t="s">
        <v>47</v>
      </c>
      <c r="O65" s="45" t="s">
        <v>48</v>
      </c>
      <c r="P65" s="45" t="s">
        <v>11</v>
      </c>
      <c r="Q65" s="46" t="s">
        <v>48</v>
      </c>
      <c r="R65" s="46" t="s">
        <v>11</v>
      </c>
    </row>
    <row r="66" spans="1:18" s="43" customFormat="1" ht="15" customHeight="1" x14ac:dyDescent="0.4">
      <c r="A66" s="106" t="s">
        <v>79</v>
      </c>
      <c r="B66" s="110" t="s">
        <v>65</v>
      </c>
      <c r="C66" s="114">
        <v>1</v>
      </c>
      <c r="D66" s="49" t="s">
        <v>81</v>
      </c>
      <c r="E66" s="62">
        <v>45945.697476851798</v>
      </c>
      <c r="F66" s="71"/>
      <c r="G66" s="63">
        <f>F66-E66</f>
        <v>-45945.697476851798</v>
      </c>
      <c r="H66" s="65"/>
      <c r="I66" s="65">
        <f t="shared" ref="I66:I81" si="25">H66-E66</f>
        <v>-45945.697476851798</v>
      </c>
      <c r="J66" s="62">
        <v>45945.697777777801</v>
      </c>
      <c r="K66" s="63"/>
      <c r="L66" s="63">
        <f>K66-J66</f>
        <v>-45945.697777777801</v>
      </c>
      <c r="M66" s="65"/>
      <c r="N66" s="65">
        <f>M66-J66</f>
        <v>-45945.697777777801</v>
      </c>
      <c r="O66" s="63"/>
      <c r="P66" s="66">
        <f t="shared" ref="P66:P81" si="26">O66-J66</f>
        <v>-45945.697777777801</v>
      </c>
      <c r="Q66" s="65"/>
      <c r="R66" s="67">
        <f t="shared" ref="R66:R81" si="27">Q66-J66</f>
        <v>-45945.697777777801</v>
      </c>
    </row>
    <row r="67" spans="1:18" s="43" customFormat="1" ht="15" customHeight="1" x14ac:dyDescent="0.4">
      <c r="A67" s="106"/>
      <c r="B67" s="110"/>
      <c r="C67" s="115"/>
      <c r="D67" s="49" t="s">
        <v>80</v>
      </c>
      <c r="E67" s="62">
        <v>45945.698020833297</v>
      </c>
      <c r="F67" s="71"/>
      <c r="G67" s="63">
        <f t="shared" ref="G67:G81" si="28">F67-E67</f>
        <v>-45945.698020833297</v>
      </c>
      <c r="H67" s="65"/>
      <c r="I67" s="65">
        <f t="shared" si="25"/>
        <v>-45945.698020833297</v>
      </c>
      <c r="J67" s="62">
        <v>45945.698321759301</v>
      </c>
      <c r="K67" s="63"/>
      <c r="L67" s="63">
        <f t="shared" ref="L67:L81" si="29">K67-J67</f>
        <v>-45945.698321759301</v>
      </c>
      <c r="M67" s="65"/>
      <c r="N67" s="65">
        <f t="shared" ref="N67:N81" si="30">M67-J67</f>
        <v>-45945.698321759301</v>
      </c>
      <c r="O67" s="66"/>
      <c r="P67" s="66">
        <f t="shared" si="26"/>
        <v>-45945.698321759301</v>
      </c>
      <c r="Q67" s="65"/>
      <c r="R67" s="67">
        <f t="shared" si="27"/>
        <v>-45945.698321759301</v>
      </c>
    </row>
    <row r="68" spans="1:18" s="43" customFormat="1" ht="15" customHeight="1" x14ac:dyDescent="0.4">
      <c r="A68" s="106"/>
      <c r="B68" s="110"/>
      <c r="C68" s="114">
        <v>2</v>
      </c>
      <c r="D68" s="49" t="s">
        <v>81</v>
      </c>
      <c r="E68" s="62">
        <v>45945.698541666701</v>
      </c>
      <c r="F68" s="71"/>
      <c r="G68" s="63">
        <f t="shared" si="28"/>
        <v>-45945.698541666701</v>
      </c>
      <c r="H68" s="65"/>
      <c r="I68" s="65">
        <f t="shared" si="25"/>
        <v>-45945.698541666701</v>
      </c>
      <c r="J68" s="62">
        <v>45945.698831018497</v>
      </c>
      <c r="K68" s="63"/>
      <c r="L68" s="63">
        <f t="shared" si="29"/>
        <v>-45945.698831018497</v>
      </c>
      <c r="M68" s="65"/>
      <c r="N68" s="65">
        <f t="shared" si="30"/>
        <v>-45945.698831018497</v>
      </c>
      <c r="O68" s="63"/>
      <c r="P68" s="66">
        <f t="shared" si="26"/>
        <v>-45945.698831018497</v>
      </c>
      <c r="Q68" s="65"/>
      <c r="R68" s="67">
        <f t="shared" si="27"/>
        <v>-45945.698831018497</v>
      </c>
    </row>
    <row r="69" spans="1:18" s="43" customFormat="1" ht="15" customHeight="1" x14ac:dyDescent="0.4">
      <c r="A69" s="106"/>
      <c r="B69" s="110"/>
      <c r="C69" s="115"/>
      <c r="D69" s="49" t="s">
        <v>80</v>
      </c>
      <c r="E69" s="62">
        <v>45945.699050925898</v>
      </c>
      <c r="F69" s="71"/>
      <c r="G69" s="63">
        <f t="shared" si="28"/>
        <v>-45945.699050925898</v>
      </c>
      <c r="H69" s="65"/>
      <c r="I69" s="65">
        <f t="shared" si="25"/>
        <v>-45945.699050925898</v>
      </c>
      <c r="J69" s="62">
        <v>45945.699340277803</v>
      </c>
      <c r="K69" s="63"/>
      <c r="L69" s="63">
        <f t="shared" si="29"/>
        <v>-45945.699340277803</v>
      </c>
      <c r="M69" s="65"/>
      <c r="N69" s="65">
        <f t="shared" si="30"/>
        <v>-45945.699340277803</v>
      </c>
      <c r="O69" s="66"/>
      <c r="P69" s="66">
        <f t="shared" si="26"/>
        <v>-45945.699340277803</v>
      </c>
      <c r="Q69" s="65"/>
      <c r="R69" s="67">
        <f t="shared" si="27"/>
        <v>-45945.699340277803</v>
      </c>
    </row>
    <row r="70" spans="1:18" s="43" customFormat="1" ht="15" customHeight="1" x14ac:dyDescent="0.4">
      <c r="A70" s="106"/>
      <c r="B70" s="110"/>
      <c r="C70" s="114">
        <v>3</v>
      </c>
      <c r="D70" s="49" t="s">
        <v>81</v>
      </c>
      <c r="E70" s="62">
        <v>45945.699571759302</v>
      </c>
      <c r="F70" s="71"/>
      <c r="G70" s="63">
        <f t="shared" si="28"/>
        <v>-45945.699571759302</v>
      </c>
      <c r="H70" s="65"/>
      <c r="I70" s="65">
        <f t="shared" si="25"/>
        <v>-45945.699571759302</v>
      </c>
      <c r="J70" s="62">
        <v>45945.699884259302</v>
      </c>
      <c r="K70" s="63"/>
      <c r="L70" s="63">
        <f t="shared" si="29"/>
        <v>-45945.699884259302</v>
      </c>
      <c r="M70" s="65"/>
      <c r="N70" s="65">
        <f t="shared" si="30"/>
        <v>-45945.699884259302</v>
      </c>
      <c r="O70" s="63"/>
      <c r="P70" s="66">
        <f t="shared" si="26"/>
        <v>-45945.699884259302</v>
      </c>
      <c r="Q70" s="65"/>
      <c r="R70" s="67">
        <f t="shared" si="27"/>
        <v>-45945.699884259302</v>
      </c>
    </row>
    <row r="71" spans="1:18" s="43" customFormat="1" ht="15" customHeight="1" x14ac:dyDescent="0.4">
      <c r="A71" s="106"/>
      <c r="B71" s="110"/>
      <c r="C71" s="115"/>
      <c r="D71" s="49" t="s">
        <v>80</v>
      </c>
      <c r="E71" s="62">
        <v>45945.700127314798</v>
      </c>
      <c r="F71" s="71"/>
      <c r="G71" s="63">
        <f t="shared" si="28"/>
        <v>-45945.700127314798</v>
      </c>
      <c r="H71" s="65"/>
      <c r="I71" s="65">
        <f t="shared" si="25"/>
        <v>-45945.700127314798</v>
      </c>
      <c r="J71" s="62">
        <v>45945.700416666703</v>
      </c>
      <c r="K71" s="63"/>
      <c r="L71" s="63">
        <f t="shared" si="29"/>
        <v>-45945.700416666703</v>
      </c>
      <c r="M71" s="65"/>
      <c r="N71" s="65">
        <f t="shared" si="30"/>
        <v>-45945.700416666703</v>
      </c>
      <c r="O71" s="63"/>
      <c r="P71" s="66">
        <f t="shared" si="26"/>
        <v>-45945.700416666703</v>
      </c>
      <c r="Q71" s="65"/>
      <c r="R71" s="67">
        <f t="shared" si="27"/>
        <v>-45945.700416666703</v>
      </c>
    </row>
    <row r="72" spans="1:18" s="43" customFormat="1" ht="15" customHeight="1" x14ac:dyDescent="0.4">
      <c r="A72" s="106"/>
      <c r="B72" s="110"/>
      <c r="C72" s="114">
        <v>4</v>
      </c>
      <c r="D72" s="49" t="s">
        <v>81</v>
      </c>
      <c r="E72" s="62">
        <v>45945.701296296298</v>
      </c>
      <c r="F72" s="71"/>
      <c r="G72" s="63">
        <f t="shared" si="28"/>
        <v>-45945.701296296298</v>
      </c>
      <c r="H72" s="65"/>
      <c r="I72" s="65">
        <f t="shared" si="25"/>
        <v>-45945.701296296298</v>
      </c>
      <c r="J72" s="62">
        <v>45945.7015972222</v>
      </c>
      <c r="K72" s="63"/>
      <c r="L72" s="63">
        <f t="shared" si="29"/>
        <v>-45945.7015972222</v>
      </c>
      <c r="M72" s="65"/>
      <c r="N72" s="65">
        <f t="shared" si="30"/>
        <v>-45945.7015972222</v>
      </c>
      <c r="O72" s="63"/>
      <c r="P72" s="66">
        <f t="shared" si="26"/>
        <v>-45945.7015972222</v>
      </c>
      <c r="Q72" s="65"/>
      <c r="R72" s="67">
        <f t="shared" si="27"/>
        <v>-45945.7015972222</v>
      </c>
    </row>
    <row r="73" spans="1:18" s="43" customFormat="1" ht="15" customHeight="1" x14ac:dyDescent="0.4">
      <c r="A73" s="106"/>
      <c r="B73" s="110"/>
      <c r="C73" s="115"/>
      <c r="D73" s="49" t="s">
        <v>80</v>
      </c>
      <c r="E73" s="62">
        <v>45945.701851851903</v>
      </c>
      <c r="F73" s="71"/>
      <c r="G73" s="63">
        <f t="shared" si="28"/>
        <v>-45945.701851851903</v>
      </c>
      <c r="H73" s="65"/>
      <c r="I73" s="65">
        <f t="shared" si="25"/>
        <v>-45945.701851851903</v>
      </c>
      <c r="J73" s="62">
        <v>45945.702152777798</v>
      </c>
      <c r="K73" s="63"/>
      <c r="L73" s="63">
        <f t="shared" si="29"/>
        <v>-45945.702152777798</v>
      </c>
      <c r="M73" s="65"/>
      <c r="N73" s="65">
        <f t="shared" si="30"/>
        <v>-45945.702152777798</v>
      </c>
      <c r="O73" s="63"/>
      <c r="P73" s="66">
        <f t="shared" si="26"/>
        <v>-45945.702152777798</v>
      </c>
      <c r="Q73" s="65"/>
      <c r="R73" s="67">
        <f t="shared" si="27"/>
        <v>-45945.702152777798</v>
      </c>
    </row>
    <row r="74" spans="1:18" s="43" customFormat="1" ht="15" customHeight="1" x14ac:dyDescent="0.4">
      <c r="A74" s="106"/>
      <c r="B74" s="110"/>
      <c r="C74" s="114">
        <v>5</v>
      </c>
      <c r="D74" s="49" t="s">
        <v>81</v>
      </c>
      <c r="E74" s="62">
        <v>45945.703715277799</v>
      </c>
      <c r="F74" s="71"/>
      <c r="G74" s="63">
        <f t="shared" si="28"/>
        <v>-45945.703715277799</v>
      </c>
      <c r="H74" s="65"/>
      <c r="I74" s="65">
        <f t="shared" si="25"/>
        <v>-45945.703715277799</v>
      </c>
      <c r="J74" s="62">
        <v>45945.704016203701</v>
      </c>
      <c r="K74" s="63"/>
      <c r="L74" s="63">
        <f t="shared" si="29"/>
        <v>-45945.704016203701</v>
      </c>
      <c r="M74" s="65"/>
      <c r="N74" s="65">
        <f t="shared" si="30"/>
        <v>-45945.704016203701</v>
      </c>
      <c r="O74" s="63"/>
      <c r="P74" s="66">
        <f t="shared" si="26"/>
        <v>-45945.704016203701</v>
      </c>
      <c r="Q74" s="65"/>
      <c r="R74" s="67">
        <f t="shared" si="27"/>
        <v>-45945.704016203701</v>
      </c>
    </row>
    <row r="75" spans="1:18" s="43" customFormat="1" ht="15" customHeight="1" x14ac:dyDescent="0.4">
      <c r="A75" s="106"/>
      <c r="B75" s="110"/>
      <c r="C75" s="115"/>
      <c r="D75" s="49" t="s">
        <v>80</v>
      </c>
      <c r="E75" s="62">
        <v>45945.704259259299</v>
      </c>
      <c r="F75" s="71"/>
      <c r="G75" s="63">
        <f t="shared" si="28"/>
        <v>-45945.704259259299</v>
      </c>
      <c r="H75" s="65"/>
      <c r="I75" s="65">
        <f t="shared" si="25"/>
        <v>-45945.704259259299</v>
      </c>
      <c r="J75" s="62">
        <v>45945.704560185201</v>
      </c>
      <c r="K75" s="63"/>
      <c r="L75" s="63">
        <f t="shared" si="29"/>
        <v>-45945.704560185201</v>
      </c>
      <c r="M75" s="65"/>
      <c r="N75" s="65">
        <f t="shared" si="30"/>
        <v>-45945.704560185201</v>
      </c>
      <c r="O75" s="63"/>
      <c r="P75" s="66">
        <f t="shared" si="26"/>
        <v>-45945.704560185201</v>
      </c>
      <c r="Q75" s="67"/>
      <c r="R75" s="67">
        <f t="shared" si="27"/>
        <v>-45945.704560185201</v>
      </c>
    </row>
    <row r="76" spans="1:18" s="43" customFormat="1" ht="15" customHeight="1" x14ac:dyDescent="0.4">
      <c r="A76" s="106"/>
      <c r="B76" s="110"/>
      <c r="C76" s="114">
        <v>6</v>
      </c>
      <c r="D76" s="49" t="s">
        <v>80</v>
      </c>
      <c r="E76" s="62">
        <v>45945.706840277802</v>
      </c>
      <c r="F76" s="71"/>
      <c r="G76" s="63">
        <f t="shared" si="28"/>
        <v>-45945.706840277802</v>
      </c>
      <c r="H76" s="65"/>
      <c r="I76" s="65">
        <f t="shared" si="25"/>
        <v>-45945.706840277802</v>
      </c>
      <c r="J76" s="62">
        <v>45945.707141203697</v>
      </c>
      <c r="K76" s="63"/>
      <c r="L76" s="63">
        <f t="shared" si="29"/>
        <v>-45945.707141203697</v>
      </c>
      <c r="M76" s="65"/>
      <c r="N76" s="65">
        <f t="shared" si="30"/>
        <v>-45945.707141203697</v>
      </c>
      <c r="O76" s="63"/>
      <c r="P76" s="66">
        <f t="shared" si="26"/>
        <v>-45945.707141203697</v>
      </c>
      <c r="Q76" s="65"/>
      <c r="R76" s="67">
        <f t="shared" si="27"/>
        <v>-45945.707141203697</v>
      </c>
    </row>
    <row r="77" spans="1:18" s="43" customFormat="1" ht="15" customHeight="1" x14ac:dyDescent="0.4">
      <c r="A77" s="106"/>
      <c r="B77" s="110"/>
      <c r="C77" s="115"/>
      <c r="D77" s="49" t="s">
        <v>81</v>
      </c>
      <c r="E77" s="62">
        <v>45945.707384259302</v>
      </c>
      <c r="F77" s="71"/>
      <c r="G77" s="63">
        <f t="shared" si="28"/>
        <v>-45945.707384259302</v>
      </c>
      <c r="H77" s="65"/>
      <c r="I77" s="65">
        <f t="shared" si="25"/>
        <v>-45945.707384259302</v>
      </c>
      <c r="J77" s="62">
        <v>45945.707673611098</v>
      </c>
      <c r="K77" s="63"/>
      <c r="L77" s="63">
        <f t="shared" si="29"/>
        <v>-45945.707673611098</v>
      </c>
      <c r="M77" s="65"/>
      <c r="N77" s="65">
        <f t="shared" si="30"/>
        <v>-45945.707673611098</v>
      </c>
      <c r="O77" s="63"/>
      <c r="P77" s="66">
        <f t="shared" si="26"/>
        <v>-45945.707673611098</v>
      </c>
      <c r="Q77" s="67"/>
      <c r="R77" s="67">
        <f t="shared" si="27"/>
        <v>-45945.707673611098</v>
      </c>
    </row>
    <row r="78" spans="1:18" s="43" customFormat="1" ht="15" customHeight="1" x14ac:dyDescent="0.4">
      <c r="A78" s="106"/>
      <c r="B78" s="110"/>
      <c r="C78" s="114">
        <v>7</v>
      </c>
      <c r="D78" s="49" t="s">
        <v>81</v>
      </c>
      <c r="E78" s="62">
        <v>45945.708877314799</v>
      </c>
      <c r="F78" s="71"/>
      <c r="G78" s="63">
        <f t="shared" si="28"/>
        <v>-45945.708877314799</v>
      </c>
      <c r="H78" s="65"/>
      <c r="I78" s="65">
        <f t="shared" si="25"/>
        <v>-45945.708877314799</v>
      </c>
      <c r="J78" s="62">
        <v>45945.709178240701</v>
      </c>
      <c r="K78" s="63"/>
      <c r="L78" s="63">
        <f t="shared" si="29"/>
        <v>-45945.709178240701</v>
      </c>
      <c r="M78" s="65"/>
      <c r="N78" s="65">
        <f t="shared" si="30"/>
        <v>-45945.709178240701</v>
      </c>
      <c r="O78" s="63"/>
      <c r="P78" s="66">
        <f t="shared" si="26"/>
        <v>-45945.709178240701</v>
      </c>
      <c r="Q78" s="65"/>
      <c r="R78" s="67">
        <f t="shared" si="27"/>
        <v>-45945.709178240701</v>
      </c>
    </row>
    <row r="79" spans="1:18" s="43" customFormat="1" ht="15" customHeight="1" x14ac:dyDescent="0.4">
      <c r="A79" s="106"/>
      <c r="B79" s="110"/>
      <c r="C79" s="115"/>
      <c r="D79" s="49" t="s">
        <v>80</v>
      </c>
      <c r="E79" s="62">
        <v>45945.709421296298</v>
      </c>
      <c r="F79" s="71"/>
      <c r="G79" s="63">
        <f t="shared" si="28"/>
        <v>-45945.709421296298</v>
      </c>
      <c r="H79" s="65"/>
      <c r="I79" s="65">
        <f t="shared" si="25"/>
        <v>-45945.709421296298</v>
      </c>
      <c r="J79" s="62">
        <v>45945.709907407399</v>
      </c>
      <c r="K79" s="63"/>
      <c r="L79" s="63">
        <f t="shared" si="29"/>
        <v>-45945.709907407399</v>
      </c>
      <c r="M79" s="65"/>
      <c r="N79" s="65">
        <f t="shared" si="30"/>
        <v>-45945.709907407399</v>
      </c>
      <c r="O79" s="63"/>
      <c r="P79" s="66">
        <f t="shared" si="26"/>
        <v>-45945.709907407399</v>
      </c>
      <c r="Q79" s="65"/>
      <c r="R79" s="67">
        <f t="shared" si="27"/>
        <v>-45945.709907407399</v>
      </c>
    </row>
    <row r="80" spans="1:18" s="43" customFormat="1" ht="15" customHeight="1" x14ac:dyDescent="0.4">
      <c r="A80" s="106"/>
      <c r="B80" s="110"/>
      <c r="C80" s="114">
        <v>8</v>
      </c>
      <c r="D80" s="49" t="s">
        <v>81</v>
      </c>
      <c r="E80" s="62">
        <v>45945.7110763889</v>
      </c>
      <c r="F80" s="71"/>
      <c r="G80" s="63">
        <f t="shared" si="28"/>
        <v>-45945.7110763889</v>
      </c>
      <c r="H80" s="65"/>
      <c r="I80" s="65">
        <f t="shared" si="25"/>
        <v>-45945.7110763889</v>
      </c>
      <c r="J80" s="62">
        <v>45945.7113888889</v>
      </c>
      <c r="K80" s="63"/>
      <c r="L80" s="63">
        <f t="shared" si="29"/>
        <v>-45945.7113888889</v>
      </c>
      <c r="M80" s="65"/>
      <c r="N80" s="65">
        <f t="shared" si="30"/>
        <v>-45945.7113888889</v>
      </c>
      <c r="O80" s="63"/>
      <c r="P80" s="66">
        <f t="shared" si="26"/>
        <v>-45945.7113888889</v>
      </c>
      <c r="Q80" s="65"/>
      <c r="R80" s="67">
        <f t="shared" si="27"/>
        <v>-45945.7113888889</v>
      </c>
    </row>
    <row r="81" spans="1:18" s="43" customFormat="1" ht="15" customHeight="1" x14ac:dyDescent="0.4">
      <c r="A81" s="106"/>
      <c r="B81" s="110"/>
      <c r="C81" s="115"/>
      <c r="D81" s="49" t="s">
        <v>80</v>
      </c>
      <c r="E81" s="62">
        <v>45945.711631944403</v>
      </c>
      <c r="F81" s="71"/>
      <c r="G81" s="63">
        <f t="shared" si="28"/>
        <v>-45945.711631944403</v>
      </c>
      <c r="H81" s="65"/>
      <c r="I81" s="65">
        <f t="shared" si="25"/>
        <v>-45945.711631944403</v>
      </c>
      <c r="J81" s="62">
        <v>45945.711932870399</v>
      </c>
      <c r="K81" s="63"/>
      <c r="L81" s="63">
        <f t="shared" si="29"/>
        <v>-45945.711932870399</v>
      </c>
      <c r="M81" s="65"/>
      <c r="N81" s="65">
        <f t="shared" si="30"/>
        <v>-45945.711932870399</v>
      </c>
      <c r="O81" s="63"/>
      <c r="P81" s="66">
        <f t="shared" si="26"/>
        <v>-45945.711932870399</v>
      </c>
      <c r="Q81" s="65"/>
      <c r="R81" s="67">
        <f t="shared" si="27"/>
        <v>-45945.711932870399</v>
      </c>
    </row>
    <row r="82" spans="1:18" s="43" customFormat="1" ht="15" customHeight="1" x14ac:dyDescent="0.4">
      <c r="G82" s="44"/>
    </row>
    <row r="83" spans="1:18" s="43" customFormat="1" ht="15" customHeight="1" x14ac:dyDescent="0.4">
      <c r="J83" s="104" t="s">
        <v>57</v>
      </c>
      <c r="K83" s="104"/>
      <c r="L83" s="104"/>
      <c r="M83" s="104"/>
      <c r="N83" s="104"/>
    </row>
    <row r="84" spans="1:18" s="43" customFormat="1" ht="15" customHeight="1" x14ac:dyDescent="0.4">
      <c r="B84" s="107" t="s">
        <v>85</v>
      </c>
      <c r="C84" s="51"/>
      <c r="D84" s="52" t="s">
        <v>56</v>
      </c>
      <c r="E84" s="53" t="s">
        <v>45</v>
      </c>
      <c r="J84" s="118" t="s">
        <v>59</v>
      </c>
      <c r="K84" s="101" t="s">
        <v>37</v>
      </c>
      <c r="L84" s="101"/>
      <c r="M84" s="102" t="s">
        <v>38</v>
      </c>
      <c r="N84" s="102"/>
    </row>
    <row r="85" spans="1:18" s="43" customFormat="1" ht="15" customHeight="1" x14ac:dyDescent="0.4">
      <c r="B85" s="108"/>
      <c r="C85" s="54" t="s">
        <v>58</v>
      </c>
      <c r="D85" s="55"/>
      <c r="E85" s="56"/>
      <c r="J85" s="119"/>
      <c r="K85" s="45" t="s">
        <v>61</v>
      </c>
      <c r="L85" s="45" t="s">
        <v>62</v>
      </c>
      <c r="M85" s="46" t="s">
        <v>61</v>
      </c>
      <c r="N85" s="46" t="s">
        <v>62</v>
      </c>
    </row>
    <row r="86" spans="1:18" s="43" customFormat="1" ht="15" customHeight="1" x14ac:dyDescent="0.4">
      <c r="B86" s="108"/>
      <c r="C86" s="54" t="s">
        <v>60</v>
      </c>
      <c r="D86" s="55"/>
      <c r="E86" s="56"/>
      <c r="J86" s="62">
        <v>45945.697523148097</v>
      </c>
      <c r="K86" s="30"/>
      <c r="L86" s="28">
        <f t="shared" ref="L86:L117" si="31">K86-J86</f>
        <v>-45945.697523148097</v>
      </c>
      <c r="M86" s="50"/>
      <c r="N86" s="31">
        <f t="shared" ref="N86:N117" si="32">M86-J86</f>
        <v>-45945.697523148097</v>
      </c>
    </row>
    <row r="87" spans="1:18" s="43" customFormat="1" ht="15" customHeight="1" x14ac:dyDescent="0.4">
      <c r="B87" s="108"/>
      <c r="C87" s="54" t="s">
        <v>63</v>
      </c>
      <c r="D87" s="68"/>
      <c r="E87" s="69"/>
      <c r="J87" s="62">
        <v>45945.697731481501</v>
      </c>
      <c r="K87" s="30"/>
      <c r="L87" s="28">
        <f t="shared" si="31"/>
        <v>-45945.697731481501</v>
      </c>
      <c r="M87" s="50"/>
      <c r="N87" s="31">
        <f t="shared" si="32"/>
        <v>-45945.697731481501</v>
      </c>
    </row>
    <row r="88" spans="1:18" s="43" customFormat="1" ht="15" customHeight="1" x14ac:dyDescent="0.4">
      <c r="B88" s="109"/>
      <c r="C88" s="54" t="s">
        <v>64</v>
      </c>
      <c r="D88" s="72"/>
      <c r="E88" s="69"/>
      <c r="J88" s="62">
        <v>45945.6980555556</v>
      </c>
      <c r="K88" s="30"/>
      <c r="L88" s="28">
        <f t="shared" si="31"/>
        <v>-45945.6980555556</v>
      </c>
      <c r="M88" s="50"/>
      <c r="N88" s="31">
        <f t="shared" si="32"/>
        <v>-45945.6980555556</v>
      </c>
    </row>
    <row r="89" spans="1:18" s="43" customFormat="1" ht="15" customHeight="1" x14ac:dyDescent="0.4">
      <c r="J89" s="62">
        <v>45945.698275463001</v>
      </c>
      <c r="K89" s="30"/>
      <c r="L89" s="28">
        <f t="shared" si="31"/>
        <v>-45945.698275463001</v>
      </c>
      <c r="M89" s="50"/>
      <c r="N89" s="31">
        <f t="shared" si="32"/>
        <v>-45945.698275463001</v>
      </c>
    </row>
    <row r="90" spans="1:18" s="43" customFormat="1" ht="15" customHeight="1" x14ac:dyDescent="0.4">
      <c r="J90" s="62">
        <v>45945.698564814797</v>
      </c>
      <c r="K90" s="30"/>
      <c r="L90" s="28">
        <f t="shared" si="31"/>
        <v>-45945.698564814797</v>
      </c>
      <c r="M90" s="50"/>
      <c r="N90" s="31">
        <f t="shared" si="32"/>
        <v>-45945.698564814797</v>
      </c>
    </row>
    <row r="91" spans="1:18" s="43" customFormat="1" ht="15" customHeight="1" x14ac:dyDescent="0.4">
      <c r="J91" s="62">
        <v>45945.698784722197</v>
      </c>
      <c r="K91" s="30"/>
      <c r="L91" s="28">
        <f t="shared" si="31"/>
        <v>-45945.698784722197</v>
      </c>
      <c r="M91" s="50"/>
      <c r="N91" s="31">
        <f t="shared" si="32"/>
        <v>-45945.698784722197</v>
      </c>
    </row>
    <row r="92" spans="1:18" s="43" customFormat="1" ht="15" customHeight="1" x14ac:dyDescent="0.4">
      <c r="J92" s="62">
        <v>45945.699062500003</v>
      </c>
      <c r="K92" s="30"/>
      <c r="L92" s="28">
        <f t="shared" si="31"/>
        <v>-45945.699062500003</v>
      </c>
      <c r="M92" s="50"/>
      <c r="N92" s="31">
        <f t="shared" si="32"/>
        <v>-45945.699062500003</v>
      </c>
    </row>
    <row r="93" spans="1:18" s="43" customFormat="1" ht="15" customHeight="1" x14ac:dyDescent="0.4">
      <c r="J93" s="62">
        <v>45945.699293981503</v>
      </c>
      <c r="K93" s="30"/>
      <c r="L93" s="28">
        <f t="shared" si="31"/>
        <v>-45945.699293981503</v>
      </c>
      <c r="M93" s="50"/>
      <c r="N93" s="31">
        <f t="shared" si="32"/>
        <v>-45945.699293981503</v>
      </c>
    </row>
    <row r="94" spans="1:18" s="43" customFormat="1" ht="15" customHeight="1" x14ac:dyDescent="0.4">
      <c r="J94" s="62">
        <v>45945.699606481503</v>
      </c>
      <c r="K94" s="30"/>
      <c r="L94" s="28">
        <f t="shared" si="31"/>
        <v>-45945.699606481503</v>
      </c>
      <c r="M94" s="50"/>
      <c r="N94" s="31">
        <f t="shared" si="32"/>
        <v>-45945.699606481503</v>
      </c>
    </row>
    <row r="95" spans="1:18" s="43" customFormat="1" ht="15" customHeight="1" x14ac:dyDescent="0.4">
      <c r="J95" s="62">
        <v>45945.699861111098</v>
      </c>
      <c r="K95" s="30"/>
      <c r="L95" s="28">
        <f t="shared" si="31"/>
        <v>-45945.699861111098</v>
      </c>
      <c r="M95" s="50"/>
      <c r="N95" s="31">
        <f t="shared" si="32"/>
        <v>-45945.699861111098</v>
      </c>
    </row>
    <row r="96" spans="1:18" s="43" customFormat="1" ht="15" customHeight="1" x14ac:dyDescent="0.4">
      <c r="J96" s="62">
        <v>45945.700162036999</v>
      </c>
      <c r="K96" s="30"/>
      <c r="L96" s="28">
        <f t="shared" si="31"/>
        <v>-45945.700162036999</v>
      </c>
      <c r="M96" s="50"/>
      <c r="N96" s="31">
        <f t="shared" si="32"/>
        <v>-45945.700162036999</v>
      </c>
    </row>
    <row r="97" spans="6:14" s="43" customFormat="1" ht="15" customHeight="1" x14ac:dyDescent="0.4">
      <c r="J97" s="62">
        <v>45945.700358796297</v>
      </c>
      <c r="K97" s="30"/>
      <c r="L97" s="28">
        <f t="shared" si="31"/>
        <v>-45945.700358796297</v>
      </c>
      <c r="M97" s="50"/>
      <c r="N97" s="31">
        <f t="shared" si="32"/>
        <v>-45945.700358796297</v>
      </c>
    </row>
    <row r="98" spans="6:14" s="43" customFormat="1" ht="15" customHeight="1" x14ac:dyDescent="0.4">
      <c r="J98" s="62">
        <v>45945.701331018499</v>
      </c>
      <c r="K98" s="30"/>
      <c r="L98" s="28">
        <f t="shared" si="31"/>
        <v>-45945.701331018499</v>
      </c>
      <c r="M98" s="50"/>
      <c r="N98" s="31">
        <f t="shared" si="32"/>
        <v>-45945.701331018499</v>
      </c>
    </row>
    <row r="99" spans="6:14" ht="15" customHeight="1" x14ac:dyDescent="0.4">
      <c r="F99" s="43"/>
      <c r="G99" s="43"/>
      <c r="H99" s="43"/>
      <c r="I99" s="43"/>
      <c r="J99" s="62">
        <v>45945.701539351903</v>
      </c>
      <c r="K99" s="30"/>
      <c r="L99" s="28">
        <f t="shared" si="31"/>
        <v>-45945.701539351903</v>
      </c>
      <c r="M99" s="50"/>
      <c r="N99" s="31">
        <f t="shared" si="32"/>
        <v>-45945.701539351903</v>
      </c>
    </row>
    <row r="100" spans="6:14" ht="15" customHeight="1" x14ac:dyDescent="0.4">
      <c r="F100" s="43"/>
      <c r="G100" s="43"/>
      <c r="H100" s="43"/>
      <c r="I100" s="43"/>
      <c r="J100" s="62">
        <v>45945.701851851903</v>
      </c>
      <c r="K100" s="30"/>
      <c r="L100" s="28">
        <f t="shared" si="31"/>
        <v>-45945.701851851903</v>
      </c>
      <c r="M100" s="50"/>
      <c r="N100" s="31">
        <f t="shared" si="32"/>
        <v>-45945.701851851903</v>
      </c>
    </row>
    <row r="101" spans="6:14" ht="15" customHeight="1" x14ac:dyDescent="0.4">
      <c r="F101" s="43"/>
      <c r="G101" s="43"/>
      <c r="H101" s="43"/>
      <c r="I101" s="43"/>
      <c r="J101" s="62">
        <v>45945.702071759297</v>
      </c>
      <c r="K101" s="30"/>
      <c r="L101" s="28">
        <f t="shared" si="31"/>
        <v>-45945.702071759297</v>
      </c>
      <c r="M101" s="50"/>
      <c r="N101" s="31">
        <f t="shared" si="32"/>
        <v>-45945.702071759297</v>
      </c>
    </row>
    <row r="102" spans="6:14" ht="15" customHeight="1" x14ac:dyDescent="0.4">
      <c r="F102" s="43"/>
      <c r="G102" s="43"/>
      <c r="H102" s="43"/>
      <c r="I102" s="43"/>
      <c r="J102" s="62">
        <v>45945.703726851898</v>
      </c>
      <c r="K102" s="30"/>
      <c r="L102" s="28">
        <f t="shared" si="31"/>
        <v>-45945.703726851898</v>
      </c>
      <c r="M102" s="50"/>
      <c r="N102" s="31">
        <f t="shared" si="32"/>
        <v>-45945.703726851898</v>
      </c>
    </row>
    <row r="103" spans="6:14" ht="15" customHeight="1" x14ac:dyDescent="0.4">
      <c r="F103" s="43"/>
      <c r="G103" s="43"/>
      <c r="H103" s="43"/>
      <c r="I103" s="43"/>
      <c r="J103" s="62">
        <v>45945.703969907401</v>
      </c>
      <c r="K103" s="30"/>
      <c r="L103" s="28">
        <f t="shared" si="31"/>
        <v>-45945.703969907401</v>
      </c>
      <c r="M103" s="50"/>
      <c r="N103" s="31">
        <f t="shared" si="32"/>
        <v>-45945.703969907401</v>
      </c>
    </row>
    <row r="104" spans="6:14" ht="15" customHeight="1" x14ac:dyDescent="0.4">
      <c r="F104" s="43"/>
      <c r="G104" s="43"/>
      <c r="H104" s="43"/>
      <c r="I104" s="43"/>
      <c r="J104" s="62">
        <v>45945.7042939815</v>
      </c>
      <c r="K104" s="30"/>
      <c r="L104" s="28">
        <f t="shared" si="31"/>
        <v>-45945.7042939815</v>
      </c>
      <c r="M104" s="50"/>
      <c r="N104" s="31">
        <f t="shared" si="32"/>
        <v>-45945.7042939815</v>
      </c>
    </row>
    <row r="105" spans="6:14" ht="15" customHeight="1" x14ac:dyDescent="0.4">
      <c r="F105" s="43"/>
      <c r="G105" s="43"/>
      <c r="H105" s="43"/>
      <c r="I105" s="43"/>
      <c r="J105" s="62">
        <v>45945.704560185201</v>
      </c>
      <c r="K105" s="30"/>
      <c r="L105" s="28">
        <f t="shared" si="31"/>
        <v>-45945.704560185201</v>
      </c>
      <c r="M105" s="50"/>
      <c r="N105" s="31">
        <f t="shared" si="32"/>
        <v>-45945.704560185201</v>
      </c>
    </row>
    <row r="106" spans="6:14" ht="15" customHeight="1" x14ac:dyDescent="0.4">
      <c r="J106" s="62">
        <v>45945.706851851799</v>
      </c>
      <c r="K106" s="30"/>
      <c r="L106" s="28">
        <f t="shared" si="31"/>
        <v>-45945.706851851799</v>
      </c>
      <c r="M106" s="50"/>
      <c r="N106" s="31">
        <f t="shared" si="32"/>
        <v>-45945.706851851799</v>
      </c>
    </row>
    <row r="107" spans="6:14" ht="15" customHeight="1" x14ac:dyDescent="0.4">
      <c r="J107" s="62">
        <v>45945.707083333298</v>
      </c>
      <c r="K107" s="30"/>
      <c r="L107" s="28">
        <f t="shared" si="31"/>
        <v>-45945.707083333298</v>
      </c>
      <c r="M107" s="50"/>
      <c r="N107" s="31">
        <f t="shared" si="32"/>
        <v>-45945.707083333298</v>
      </c>
    </row>
    <row r="108" spans="6:14" ht="15" customHeight="1" x14ac:dyDescent="0.4">
      <c r="J108" s="62">
        <v>45945.707407407397</v>
      </c>
      <c r="K108" s="30"/>
      <c r="L108" s="28">
        <f t="shared" si="31"/>
        <v>-45945.707407407397</v>
      </c>
      <c r="M108" s="50"/>
      <c r="N108" s="31">
        <f t="shared" si="32"/>
        <v>-45945.707407407397</v>
      </c>
    </row>
    <row r="109" spans="6:14" ht="15" customHeight="1" x14ac:dyDescent="0.4">
      <c r="J109" s="62">
        <v>45945.707650463002</v>
      </c>
      <c r="K109" s="30"/>
      <c r="L109" s="28">
        <f t="shared" si="31"/>
        <v>-45945.707650463002</v>
      </c>
      <c r="M109" s="50"/>
      <c r="N109" s="31">
        <f t="shared" si="32"/>
        <v>-45945.707650463002</v>
      </c>
    </row>
    <row r="110" spans="6:14" ht="15" customHeight="1" x14ac:dyDescent="0.4">
      <c r="J110" s="62">
        <v>45945.708888888897</v>
      </c>
      <c r="K110" s="30"/>
      <c r="L110" s="28">
        <f t="shared" si="31"/>
        <v>-45945.708888888897</v>
      </c>
      <c r="M110" s="50"/>
      <c r="N110" s="31">
        <f t="shared" si="32"/>
        <v>-45945.708888888897</v>
      </c>
    </row>
    <row r="111" spans="6:14" ht="15" customHeight="1" x14ac:dyDescent="0.4">
      <c r="J111" s="62">
        <v>45945.709120370397</v>
      </c>
      <c r="K111" s="30"/>
      <c r="L111" s="28">
        <f t="shared" si="31"/>
        <v>-45945.709120370397</v>
      </c>
      <c r="M111" s="50"/>
      <c r="N111" s="31">
        <f t="shared" si="32"/>
        <v>-45945.709120370397</v>
      </c>
    </row>
    <row r="112" spans="6:14" ht="15" customHeight="1" x14ac:dyDescent="0.4">
      <c r="J112" s="62">
        <v>45945.7094560185</v>
      </c>
      <c r="K112" s="30"/>
      <c r="L112" s="28">
        <f t="shared" si="31"/>
        <v>-45945.7094560185</v>
      </c>
      <c r="M112" s="50"/>
      <c r="N112" s="31">
        <f t="shared" si="32"/>
        <v>-45945.7094560185</v>
      </c>
    </row>
    <row r="113" spans="10:14" ht="15" customHeight="1" x14ac:dyDescent="0.4">
      <c r="J113" s="62">
        <v>45945.7098611111</v>
      </c>
      <c r="K113" s="30"/>
      <c r="L113" s="28">
        <f t="shared" si="31"/>
        <v>-45945.7098611111</v>
      </c>
      <c r="M113" s="50"/>
      <c r="N113" s="31">
        <f t="shared" si="32"/>
        <v>-45945.7098611111</v>
      </c>
    </row>
    <row r="114" spans="10:14" ht="15" customHeight="1" x14ac:dyDescent="0.4">
      <c r="J114" s="62">
        <v>45945.711099537002</v>
      </c>
      <c r="K114" s="30"/>
      <c r="L114" s="28">
        <f t="shared" si="31"/>
        <v>-45945.711099537002</v>
      </c>
      <c r="M114" s="50"/>
      <c r="N114" s="31">
        <f t="shared" si="32"/>
        <v>-45945.711099537002</v>
      </c>
    </row>
    <row r="115" spans="10:14" ht="15" customHeight="1" x14ac:dyDescent="0.4">
      <c r="J115" s="62">
        <v>45945.711331018501</v>
      </c>
      <c r="K115" s="30"/>
      <c r="L115" s="28">
        <f t="shared" si="31"/>
        <v>-45945.711331018501</v>
      </c>
      <c r="M115" s="50"/>
      <c r="N115" s="31">
        <f t="shared" si="32"/>
        <v>-45945.711331018501</v>
      </c>
    </row>
    <row r="116" spans="10:14" ht="15" customHeight="1" x14ac:dyDescent="0.4">
      <c r="J116" s="62">
        <v>45945.7116550926</v>
      </c>
      <c r="K116" s="30"/>
      <c r="L116" s="28">
        <f t="shared" si="31"/>
        <v>-45945.7116550926</v>
      </c>
      <c r="M116" s="50"/>
      <c r="N116" s="31">
        <f t="shared" si="32"/>
        <v>-45945.7116550926</v>
      </c>
    </row>
    <row r="117" spans="10:14" ht="15" customHeight="1" x14ac:dyDescent="0.4">
      <c r="J117" s="62">
        <v>45945.711886574099</v>
      </c>
      <c r="K117" s="30"/>
      <c r="L117" s="28">
        <f t="shared" si="31"/>
        <v>-45945.711886574099</v>
      </c>
      <c r="M117" s="50"/>
      <c r="N117" s="31">
        <f t="shared" si="32"/>
        <v>-45945.711886574099</v>
      </c>
    </row>
  </sheetData>
  <mergeCells count="77">
    <mergeCell ref="J84:J85"/>
    <mergeCell ref="N25:N26"/>
    <mergeCell ref="O3:P4"/>
    <mergeCell ref="Q3:R4"/>
    <mergeCell ref="S3:T4"/>
    <mergeCell ref="O63:P64"/>
    <mergeCell ref="Q63:R64"/>
    <mergeCell ref="D2:D5"/>
    <mergeCell ref="D62:D65"/>
    <mergeCell ref="E3:E5"/>
    <mergeCell ref="E63:E65"/>
    <mergeCell ref="J3:J5"/>
    <mergeCell ref="J63:J65"/>
    <mergeCell ref="C72:C73"/>
    <mergeCell ref="C74:C75"/>
    <mergeCell ref="C76:C77"/>
    <mergeCell ref="C78:C79"/>
    <mergeCell ref="C80:C81"/>
    <mergeCell ref="C20:C21"/>
    <mergeCell ref="C62:C65"/>
    <mergeCell ref="C66:C67"/>
    <mergeCell ref="C68:C69"/>
    <mergeCell ref="C70:C71"/>
    <mergeCell ref="C10:C11"/>
    <mergeCell ref="C12:C13"/>
    <mergeCell ref="C14:C15"/>
    <mergeCell ref="C16:C17"/>
    <mergeCell ref="C18:C19"/>
    <mergeCell ref="J83:N83"/>
    <mergeCell ref="K84:L84"/>
    <mergeCell ref="M84:N84"/>
    <mergeCell ref="A2:A5"/>
    <mergeCell ref="A6:A21"/>
    <mergeCell ref="A62:A65"/>
    <mergeCell ref="A66:A81"/>
    <mergeCell ref="B2:B5"/>
    <mergeCell ref="B6:B21"/>
    <mergeCell ref="B24:B28"/>
    <mergeCell ref="B62:B65"/>
    <mergeCell ref="B66:B81"/>
    <mergeCell ref="B84:B88"/>
    <mergeCell ref="C2:C5"/>
    <mergeCell ref="C6:C7"/>
    <mergeCell ref="C8:C9"/>
    <mergeCell ref="F63:I63"/>
    <mergeCell ref="K63:N63"/>
    <mergeCell ref="F64:G64"/>
    <mergeCell ref="H64:I64"/>
    <mergeCell ref="K64:L64"/>
    <mergeCell ref="M64:N64"/>
    <mergeCell ref="Y25:Z25"/>
    <mergeCell ref="AA25:AB25"/>
    <mergeCell ref="AC25:AD25"/>
    <mergeCell ref="AE25:AF25"/>
    <mergeCell ref="E62:I62"/>
    <mergeCell ref="J62:R62"/>
    <mergeCell ref="O25:P25"/>
    <mergeCell ref="Q25:R25"/>
    <mergeCell ref="S25:T25"/>
    <mergeCell ref="U25:V25"/>
    <mergeCell ref="W25:X25"/>
    <mergeCell ref="F4:G4"/>
    <mergeCell ref="H4:I4"/>
    <mergeCell ref="K4:L4"/>
    <mergeCell ref="M4:N4"/>
    <mergeCell ref="N24:AF24"/>
    <mergeCell ref="U3:V4"/>
    <mergeCell ref="W3:X4"/>
    <mergeCell ref="Y3:Z4"/>
    <mergeCell ref="AA3:AB4"/>
    <mergeCell ref="AC3:AD4"/>
    <mergeCell ref="AE3:AF4"/>
    <mergeCell ref="E2:I2"/>
    <mergeCell ref="J2:N2"/>
    <mergeCell ref="O2:AF2"/>
    <mergeCell ref="F3:I3"/>
    <mergeCell ref="K3:N3"/>
  </mergeCells>
  <phoneticPr fontId="14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3"/>
  <sheetViews>
    <sheetView topLeftCell="A66" zoomScale="67" zoomScaleNormal="67" workbookViewId="0">
      <selection activeCell="J94" sqref="A1:XFD1048576"/>
    </sheetView>
  </sheetViews>
  <sheetFormatPr defaultColWidth="11.59765625" defaultRowHeight="13.9" x14ac:dyDescent="0.4"/>
  <cols>
    <col min="7" max="7" width="19.73046875"/>
    <col min="9" max="9" width="19.73046875"/>
    <col min="12" max="12" width="17.33203125"/>
    <col min="14" max="14" width="17.33203125"/>
  </cols>
  <sheetData>
    <row r="1" spans="1:32" s="43" customFormat="1" ht="15" customHeight="1" x14ac:dyDescent="0.4">
      <c r="F1"/>
      <c r="G1" s="44"/>
    </row>
    <row r="2" spans="1:32" s="43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s="43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2" t="s">
        <v>38</v>
      </c>
      <c r="R3" s="102"/>
      <c r="S3" s="101" t="s">
        <v>4</v>
      </c>
      <c r="T3" s="101"/>
      <c r="U3" s="102" t="s">
        <v>39</v>
      </c>
      <c r="V3" s="102"/>
      <c r="W3" s="101" t="s">
        <v>40</v>
      </c>
      <c r="X3" s="101"/>
      <c r="Y3" s="102" t="s">
        <v>41</v>
      </c>
      <c r="Z3" s="102"/>
      <c r="AA3" s="101" t="s">
        <v>42</v>
      </c>
      <c r="AB3" s="101"/>
      <c r="AC3" s="102" t="s">
        <v>43</v>
      </c>
      <c r="AD3" s="102"/>
      <c r="AE3" s="101" t="s">
        <v>44</v>
      </c>
      <c r="AF3" s="101"/>
    </row>
    <row r="4" spans="1:32" s="43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2"/>
      <c r="R4" s="102"/>
      <c r="S4" s="101"/>
      <c r="T4" s="101"/>
      <c r="U4" s="102"/>
      <c r="V4" s="102"/>
      <c r="W4" s="101"/>
      <c r="X4" s="101"/>
      <c r="Y4" s="102"/>
      <c r="Z4" s="102"/>
      <c r="AA4" s="101"/>
      <c r="AB4" s="101"/>
      <c r="AC4" s="102"/>
      <c r="AD4" s="102"/>
      <c r="AE4" s="101"/>
      <c r="AF4" s="101"/>
    </row>
    <row r="5" spans="1:32" s="43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48</v>
      </c>
      <c r="P5" s="45" t="s">
        <v>11</v>
      </c>
      <c r="Q5" s="46" t="s">
        <v>48</v>
      </c>
      <c r="R5" s="46" t="s">
        <v>11</v>
      </c>
      <c r="S5" s="45" t="s">
        <v>48</v>
      </c>
      <c r="T5" s="45" t="s">
        <v>11</v>
      </c>
      <c r="U5" s="46" t="s">
        <v>48</v>
      </c>
      <c r="V5" s="46" t="s">
        <v>11</v>
      </c>
      <c r="W5" s="45" t="s">
        <v>48</v>
      </c>
      <c r="X5" s="45" t="s">
        <v>11</v>
      </c>
      <c r="Y5" s="46" t="s">
        <v>48</v>
      </c>
      <c r="Z5" s="46" t="s">
        <v>11</v>
      </c>
      <c r="AA5" s="45" t="s">
        <v>48</v>
      </c>
      <c r="AB5" s="45" t="s">
        <v>11</v>
      </c>
      <c r="AC5" s="46" t="s">
        <v>48</v>
      </c>
      <c r="AD5" s="46" t="s">
        <v>11</v>
      </c>
      <c r="AE5" s="45" t="s">
        <v>48</v>
      </c>
      <c r="AF5" s="45" t="s">
        <v>11</v>
      </c>
    </row>
    <row r="6" spans="1:32" s="43" customFormat="1" ht="15" customHeight="1" x14ac:dyDescent="0.4">
      <c r="A6" s="106" t="s">
        <v>49</v>
      </c>
      <c r="B6" s="106" t="s">
        <v>50</v>
      </c>
      <c r="C6" s="112">
        <v>1</v>
      </c>
      <c r="D6" s="49" t="s">
        <v>51</v>
      </c>
      <c r="E6" s="24">
        <v>45945.593506944402</v>
      </c>
      <c r="F6" s="24">
        <v>45945.600902777798</v>
      </c>
      <c r="G6" s="30">
        <f>F6-E6</f>
        <v>7.3958333960035798E-3</v>
      </c>
      <c r="H6" s="29"/>
      <c r="I6" s="50">
        <f t="shared" ref="I6:I21" si="0">H6-E6</f>
        <v>-45945.593506944402</v>
      </c>
      <c r="J6" s="24">
        <v>45945.593923611101</v>
      </c>
      <c r="K6" s="30"/>
      <c r="L6" s="30">
        <f>K6-J6</f>
        <v>-45945.593923611101</v>
      </c>
      <c r="M6" s="50"/>
      <c r="N6" s="50">
        <f>M6-J6</f>
        <v>-45945.593923611101</v>
      </c>
      <c r="O6" s="30"/>
      <c r="P6" s="28">
        <f t="shared" ref="P6:P21" si="1">O6-J6</f>
        <v>-45945.593923611101</v>
      </c>
      <c r="Q6" s="50"/>
      <c r="R6" s="31">
        <f t="shared" ref="R6:R21" si="2">Q6-J6</f>
        <v>-45945.593923611101</v>
      </c>
      <c r="S6" s="30"/>
      <c r="T6" s="28">
        <f>S6-J6</f>
        <v>-45945.593923611101</v>
      </c>
      <c r="U6" s="50"/>
      <c r="V6" s="31">
        <f>U6-J6</f>
        <v>-45945.593923611101</v>
      </c>
      <c r="W6" s="30"/>
      <c r="X6" s="28">
        <f>W6-J6</f>
        <v>-45945.593923611101</v>
      </c>
      <c r="Y6" s="50"/>
      <c r="Z6" s="31">
        <f>Y6-J6</f>
        <v>-45945.593923611101</v>
      </c>
      <c r="AA6" s="30"/>
      <c r="AB6" s="28">
        <f>AA6-J6</f>
        <v>-45945.593923611101</v>
      </c>
      <c r="AC6" s="50"/>
      <c r="AD6" s="31">
        <f>AC6-J6</f>
        <v>-45945.593923611101</v>
      </c>
      <c r="AE6" s="30"/>
      <c r="AF6" s="28">
        <f>AE6-J6</f>
        <v>-45945.593923611101</v>
      </c>
    </row>
    <row r="7" spans="1:32" s="43" customFormat="1" ht="15" customHeight="1" x14ac:dyDescent="0.4">
      <c r="A7" s="106"/>
      <c r="B7" s="106"/>
      <c r="C7" s="113"/>
      <c r="D7" s="49" t="s">
        <v>52</v>
      </c>
      <c r="E7" s="24">
        <v>45945.594594907401</v>
      </c>
      <c r="F7" s="29">
        <v>45945.6010648148</v>
      </c>
      <c r="G7" s="30">
        <f t="shared" ref="G7:G21" si="3">F7-E7</f>
        <v>6.4699073991505403E-3</v>
      </c>
      <c r="H7" s="50"/>
      <c r="I7" s="50">
        <f t="shared" si="0"/>
        <v>-45945.594594907401</v>
      </c>
      <c r="J7" s="24">
        <v>45945.594942129603</v>
      </c>
      <c r="K7" s="29"/>
      <c r="L7" s="30">
        <f t="shared" ref="L7:L21" si="4">K7-J7</f>
        <v>-45945.594942129603</v>
      </c>
      <c r="M7" s="50"/>
      <c r="N7" s="50">
        <f t="shared" ref="N7:N21" si="5">M7-J7</f>
        <v>-45945.594942129603</v>
      </c>
      <c r="O7" s="28"/>
      <c r="P7" s="28">
        <f t="shared" si="1"/>
        <v>-45945.594942129603</v>
      </c>
      <c r="Q7" s="50"/>
      <c r="R7" s="31">
        <f t="shared" si="2"/>
        <v>-45945.594942129603</v>
      </c>
      <c r="S7" s="28"/>
      <c r="T7" s="28">
        <f t="shared" ref="T7:T21" si="6">S7-J7</f>
        <v>-45945.594942129603</v>
      </c>
      <c r="U7" s="50"/>
      <c r="V7" s="31">
        <f t="shared" ref="V7:V21" si="7">U7-J7</f>
        <v>-45945.594942129603</v>
      </c>
      <c r="W7" s="28"/>
      <c r="X7" s="28">
        <f t="shared" ref="X7:X21" si="8">W7-J7</f>
        <v>-45945.594942129603</v>
      </c>
      <c r="Y7" s="50"/>
      <c r="Z7" s="31">
        <f t="shared" ref="Z7:Z21" si="9">Y7-J7</f>
        <v>-45945.594942129603</v>
      </c>
      <c r="AA7" s="28"/>
      <c r="AB7" s="28">
        <f t="shared" ref="AB7:AB21" si="10">AA7-J7</f>
        <v>-45945.594942129603</v>
      </c>
      <c r="AC7" s="50"/>
      <c r="AD7" s="31">
        <f t="shared" ref="AD7:AD21" si="11">AC7-J7</f>
        <v>-45945.594942129603</v>
      </c>
      <c r="AE7" s="28"/>
      <c r="AF7" s="28">
        <f t="shared" ref="AF7:AF21" si="12">AE7-J7</f>
        <v>-45945.594942129603</v>
      </c>
    </row>
    <row r="8" spans="1:32" s="43" customFormat="1" ht="15" customHeight="1" x14ac:dyDescent="0.4">
      <c r="A8" s="106"/>
      <c r="B8" s="106"/>
      <c r="C8" s="112">
        <v>2</v>
      </c>
      <c r="D8" s="49" t="s">
        <v>51</v>
      </c>
      <c r="E8" s="24">
        <v>45945.5953240741</v>
      </c>
      <c r="F8" s="29">
        <v>45945.601215277798</v>
      </c>
      <c r="G8" s="30">
        <f t="shared" si="3"/>
        <v>5.89120369841112E-3</v>
      </c>
      <c r="H8" s="50"/>
      <c r="I8" s="50">
        <f t="shared" si="0"/>
        <v>-45945.5953240741</v>
      </c>
      <c r="J8" s="24">
        <v>45945.5957291667</v>
      </c>
      <c r="K8" s="29"/>
      <c r="L8" s="30">
        <f t="shared" si="4"/>
        <v>-45945.5957291667</v>
      </c>
      <c r="M8" s="50"/>
      <c r="N8" s="50">
        <f t="shared" si="5"/>
        <v>-45945.5957291667</v>
      </c>
      <c r="O8" s="30"/>
      <c r="P8" s="28">
        <f t="shared" si="1"/>
        <v>-45945.5957291667</v>
      </c>
      <c r="Q8" s="50"/>
      <c r="R8" s="31">
        <f t="shared" si="2"/>
        <v>-45945.5957291667</v>
      </c>
      <c r="S8" s="30"/>
      <c r="T8" s="28">
        <f t="shared" si="6"/>
        <v>-45945.5957291667</v>
      </c>
      <c r="U8" s="50"/>
      <c r="V8" s="31">
        <f t="shared" si="7"/>
        <v>-45945.5957291667</v>
      </c>
      <c r="W8" s="30"/>
      <c r="X8" s="28">
        <f t="shared" si="8"/>
        <v>-45945.5957291667</v>
      </c>
      <c r="Y8" s="50"/>
      <c r="Z8" s="31">
        <f t="shared" si="9"/>
        <v>-45945.5957291667</v>
      </c>
      <c r="AA8" s="30"/>
      <c r="AB8" s="28">
        <f t="shared" si="10"/>
        <v>-45945.5957291667</v>
      </c>
      <c r="AC8" s="50"/>
      <c r="AD8" s="31">
        <f t="shared" si="11"/>
        <v>-45945.5957291667</v>
      </c>
      <c r="AE8" s="30"/>
      <c r="AF8" s="28">
        <f t="shared" si="12"/>
        <v>-45945.5957291667</v>
      </c>
    </row>
    <row r="9" spans="1:32" s="43" customFormat="1" ht="15" customHeight="1" x14ac:dyDescent="0.4">
      <c r="A9" s="106"/>
      <c r="B9" s="106"/>
      <c r="C9" s="113"/>
      <c r="D9" s="49" t="s">
        <v>52</v>
      </c>
      <c r="E9" s="24">
        <v>45945.596168981501</v>
      </c>
      <c r="F9" s="24">
        <v>45945.602037037002</v>
      </c>
      <c r="G9" s="30">
        <f t="shared" si="3"/>
        <v>5.8680555011960704E-3</v>
      </c>
      <c r="H9" s="50"/>
      <c r="I9" s="50">
        <f t="shared" si="0"/>
        <v>-45945.596168981501</v>
      </c>
      <c r="J9" s="24">
        <v>45945.596516203703</v>
      </c>
      <c r="K9" s="29"/>
      <c r="L9" s="30">
        <f t="shared" si="4"/>
        <v>-45945.596516203703</v>
      </c>
      <c r="M9" s="50"/>
      <c r="N9" s="50">
        <f t="shared" si="5"/>
        <v>-45945.596516203703</v>
      </c>
      <c r="O9" s="28"/>
      <c r="P9" s="28">
        <f t="shared" si="1"/>
        <v>-45945.596516203703</v>
      </c>
      <c r="Q9" s="50"/>
      <c r="R9" s="31">
        <f t="shared" si="2"/>
        <v>-45945.596516203703</v>
      </c>
      <c r="S9" s="28"/>
      <c r="T9" s="28">
        <f t="shared" si="6"/>
        <v>-45945.596516203703</v>
      </c>
      <c r="U9" s="50"/>
      <c r="V9" s="31">
        <f t="shared" si="7"/>
        <v>-45945.596516203703</v>
      </c>
      <c r="W9" s="28"/>
      <c r="X9" s="28">
        <f t="shared" si="8"/>
        <v>-45945.596516203703</v>
      </c>
      <c r="Y9" s="50"/>
      <c r="Z9" s="31">
        <f t="shared" si="9"/>
        <v>-45945.596516203703</v>
      </c>
      <c r="AA9" s="28"/>
      <c r="AB9" s="28">
        <f t="shared" si="10"/>
        <v>-45945.596516203703</v>
      </c>
      <c r="AC9" s="50"/>
      <c r="AD9" s="31">
        <f t="shared" si="11"/>
        <v>-45945.596516203703</v>
      </c>
      <c r="AE9" s="28"/>
      <c r="AF9" s="28">
        <f t="shared" si="12"/>
        <v>-45945.596516203703</v>
      </c>
    </row>
    <row r="10" spans="1:32" s="43" customFormat="1" ht="15" customHeight="1" x14ac:dyDescent="0.4">
      <c r="A10" s="106"/>
      <c r="B10" s="106"/>
      <c r="C10" s="112">
        <v>3</v>
      </c>
      <c r="D10" s="49" t="s">
        <v>51</v>
      </c>
      <c r="E10" s="24">
        <v>45945.596886574102</v>
      </c>
      <c r="F10" s="29">
        <v>45945.6022337963</v>
      </c>
      <c r="G10" s="30">
        <f t="shared" si="3"/>
        <v>5.3472221989068203E-3</v>
      </c>
      <c r="H10" s="50"/>
      <c r="I10" s="50">
        <f t="shared" si="0"/>
        <v>-45945.596886574102</v>
      </c>
      <c r="J10" s="24">
        <v>45945.597222222197</v>
      </c>
      <c r="K10" s="29"/>
      <c r="L10" s="30">
        <f t="shared" si="4"/>
        <v>-45945.597222222197</v>
      </c>
      <c r="M10" s="50"/>
      <c r="N10" s="50">
        <f t="shared" si="5"/>
        <v>-45945.597222222197</v>
      </c>
      <c r="O10" s="30"/>
      <c r="P10" s="28">
        <f t="shared" si="1"/>
        <v>-45945.597222222197</v>
      </c>
      <c r="Q10" s="50"/>
      <c r="R10" s="31">
        <f t="shared" si="2"/>
        <v>-45945.597222222197</v>
      </c>
      <c r="S10" s="30"/>
      <c r="T10" s="28">
        <f t="shared" si="6"/>
        <v>-45945.597222222197</v>
      </c>
      <c r="U10" s="50"/>
      <c r="V10" s="31">
        <f t="shared" si="7"/>
        <v>-45945.597222222197</v>
      </c>
      <c r="W10" s="30"/>
      <c r="X10" s="28">
        <f t="shared" si="8"/>
        <v>-45945.597222222197</v>
      </c>
      <c r="Y10" s="50"/>
      <c r="Z10" s="31">
        <f t="shared" si="9"/>
        <v>-45945.597222222197</v>
      </c>
      <c r="AA10" s="30"/>
      <c r="AB10" s="28">
        <f t="shared" si="10"/>
        <v>-45945.597222222197</v>
      </c>
      <c r="AC10" s="50"/>
      <c r="AD10" s="31">
        <f t="shared" si="11"/>
        <v>-45945.597222222197</v>
      </c>
      <c r="AE10" s="30"/>
      <c r="AF10" s="28">
        <f t="shared" si="12"/>
        <v>-45945.597222222197</v>
      </c>
    </row>
    <row r="11" spans="1:32" s="43" customFormat="1" ht="15" customHeight="1" x14ac:dyDescent="0.4">
      <c r="A11" s="106"/>
      <c r="B11" s="106"/>
      <c r="C11" s="113"/>
      <c r="D11" s="49" t="s">
        <v>52</v>
      </c>
      <c r="E11" s="29">
        <v>45945.597604166702</v>
      </c>
      <c r="F11" s="29">
        <v>45945.602349537003</v>
      </c>
      <c r="G11" s="30">
        <f t="shared" si="3"/>
        <v>4.7453703009523503E-3</v>
      </c>
      <c r="H11" s="50"/>
      <c r="I11" s="50">
        <f t="shared" si="0"/>
        <v>-45945.597604166702</v>
      </c>
      <c r="J11" s="24">
        <v>45945.597939814797</v>
      </c>
      <c r="K11" s="29"/>
      <c r="L11" s="30">
        <f t="shared" si="4"/>
        <v>-45945.597939814797</v>
      </c>
      <c r="M11" s="50"/>
      <c r="N11" s="50">
        <f t="shared" si="5"/>
        <v>-45945.597939814797</v>
      </c>
      <c r="O11" s="30"/>
      <c r="P11" s="28">
        <f t="shared" si="1"/>
        <v>-45945.597939814797</v>
      </c>
      <c r="Q11" s="50"/>
      <c r="R11" s="31">
        <f t="shared" si="2"/>
        <v>-45945.597939814797</v>
      </c>
      <c r="S11" s="30"/>
      <c r="T11" s="28">
        <f t="shared" si="6"/>
        <v>-45945.597939814797</v>
      </c>
      <c r="U11" s="50"/>
      <c r="V11" s="31">
        <f t="shared" si="7"/>
        <v>-45945.597939814797</v>
      </c>
      <c r="W11" s="30"/>
      <c r="X11" s="28">
        <f t="shared" si="8"/>
        <v>-45945.597939814797</v>
      </c>
      <c r="Y11" s="50"/>
      <c r="Z11" s="31">
        <f t="shared" si="9"/>
        <v>-45945.597939814797</v>
      </c>
      <c r="AA11" s="30"/>
      <c r="AB11" s="28">
        <f t="shared" si="10"/>
        <v>-45945.597939814797</v>
      </c>
      <c r="AC11" s="50"/>
      <c r="AD11" s="31">
        <f t="shared" si="11"/>
        <v>-45945.597939814797</v>
      </c>
      <c r="AE11" s="30"/>
      <c r="AF11" s="28">
        <f t="shared" si="12"/>
        <v>-45945.597939814797</v>
      </c>
    </row>
    <row r="12" spans="1:32" s="43" customFormat="1" ht="15" customHeight="1" x14ac:dyDescent="0.4">
      <c r="A12" s="106"/>
      <c r="B12" s="106"/>
      <c r="C12" s="112">
        <v>4</v>
      </c>
      <c r="D12" s="49" t="s">
        <v>51</v>
      </c>
      <c r="E12" s="29">
        <v>45945.598344907397</v>
      </c>
      <c r="F12" s="24">
        <v>45945.602800925903</v>
      </c>
      <c r="G12" s="30">
        <f t="shared" si="3"/>
        <v>4.4560185051523097E-3</v>
      </c>
      <c r="H12" s="50"/>
      <c r="I12" s="50">
        <f t="shared" si="0"/>
        <v>-45945.598344907397</v>
      </c>
      <c r="J12" s="24">
        <v>45945.598738425899</v>
      </c>
      <c r="K12" s="29"/>
      <c r="L12" s="30">
        <f t="shared" si="4"/>
        <v>-45945.598738425899</v>
      </c>
      <c r="M12" s="50"/>
      <c r="N12" s="50">
        <f t="shared" si="5"/>
        <v>-45945.598738425899</v>
      </c>
      <c r="O12" s="30"/>
      <c r="P12" s="28">
        <f t="shared" si="1"/>
        <v>-45945.598738425899</v>
      </c>
      <c r="Q12" s="50"/>
      <c r="R12" s="31">
        <f t="shared" si="2"/>
        <v>-45945.598738425899</v>
      </c>
      <c r="S12" s="30"/>
      <c r="T12" s="28">
        <f t="shared" si="6"/>
        <v>-45945.598738425899</v>
      </c>
      <c r="U12" s="50"/>
      <c r="V12" s="31">
        <f t="shared" si="7"/>
        <v>-45945.598738425899</v>
      </c>
      <c r="W12" s="30"/>
      <c r="X12" s="28">
        <f t="shared" si="8"/>
        <v>-45945.598738425899</v>
      </c>
      <c r="Y12" s="50"/>
      <c r="Z12" s="31">
        <f t="shared" si="9"/>
        <v>-45945.598738425899</v>
      </c>
      <c r="AA12" s="30"/>
      <c r="AB12" s="28">
        <f t="shared" si="10"/>
        <v>-45945.598738425899</v>
      </c>
      <c r="AC12" s="50"/>
      <c r="AD12" s="31">
        <f t="shared" si="11"/>
        <v>-45945.598738425899</v>
      </c>
      <c r="AE12" s="30"/>
      <c r="AF12" s="28">
        <f t="shared" si="12"/>
        <v>-45945.598738425899</v>
      </c>
    </row>
    <row r="13" spans="1:32" s="43" customFormat="1" ht="15" customHeight="1" x14ac:dyDescent="0.4">
      <c r="A13" s="106"/>
      <c r="B13" s="106"/>
      <c r="C13" s="113"/>
      <c r="D13" s="49" t="s">
        <v>52</v>
      </c>
      <c r="E13" s="24">
        <v>45945.599120370403</v>
      </c>
      <c r="F13" s="29">
        <v>45945.602986111102</v>
      </c>
      <c r="G13" s="30">
        <f t="shared" si="3"/>
        <v>3.86574069852941E-3</v>
      </c>
      <c r="H13" s="50"/>
      <c r="I13" s="50">
        <f t="shared" si="0"/>
        <v>-45945.599120370403</v>
      </c>
      <c r="J13" s="24">
        <v>45945.5994907407</v>
      </c>
      <c r="K13" s="29"/>
      <c r="L13" s="30">
        <f t="shared" si="4"/>
        <v>-45945.5994907407</v>
      </c>
      <c r="M13" s="50"/>
      <c r="N13" s="50">
        <f t="shared" si="5"/>
        <v>-45945.5994907407</v>
      </c>
      <c r="O13" s="28"/>
      <c r="P13" s="28">
        <f t="shared" si="1"/>
        <v>-45945.5994907407</v>
      </c>
      <c r="Q13" s="50"/>
      <c r="R13" s="31">
        <f t="shared" si="2"/>
        <v>-45945.5994907407</v>
      </c>
      <c r="S13" s="28"/>
      <c r="T13" s="28">
        <f t="shared" si="6"/>
        <v>-45945.5994907407</v>
      </c>
      <c r="U13" s="50"/>
      <c r="V13" s="31">
        <f t="shared" si="7"/>
        <v>-45945.5994907407</v>
      </c>
      <c r="W13" s="28"/>
      <c r="X13" s="28">
        <f t="shared" si="8"/>
        <v>-45945.5994907407</v>
      </c>
      <c r="Y13" s="50"/>
      <c r="Z13" s="31">
        <f t="shared" si="9"/>
        <v>-45945.5994907407</v>
      </c>
      <c r="AA13" s="28"/>
      <c r="AB13" s="28">
        <f t="shared" si="10"/>
        <v>-45945.5994907407</v>
      </c>
      <c r="AC13" s="50"/>
      <c r="AD13" s="31">
        <f t="shared" si="11"/>
        <v>-45945.5994907407</v>
      </c>
      <c r="AE13" s="28"/>
      <c r="AF13" s="28">
        <f t="shared" si="12"/>
        <v>-45945.5994907407</v>
      </c>
    </row>
    <row r="14" spans="1:32" s="43" customFormat="1" ht="15" customHeight="1" x14ac:dyDescent="0.4">
      <c r="A14" s="106"/>
      <c r="B14" s="106"/>
      <c r="C14" s="112">
        <v>5</v>
      </c>
      <c r="D14" s="49" t="s">
        <v>51</v>
      </c>
      <c r="E14" s="24">
        <v>45945.5998958333</v>
      </c>
      <c r="F14" s="29">
        <v>45945.603125000001</v>
      </c>
      <c r="G14" s="30">
        <f t="shared" si="3"/>
        <v>3.22916670120321E-3</v>
      </c>
      <c r="H14" s="50"/>
      <c r="I14" s="50">
        <f t="shared" si="0"/>
        <v>-45945.5998958333</v>
      </c>
      <c r="J14" s="24">
        <v>45945.600277777798</v>
      </c>
      <c r="K14" s="29"/>
      <c r="L14" s="30">
        <f t="shared" si="4"/>
        <v>-45945.600277777798</v>
      </c>
      <c r="M14" s="50"/>
      <c r="N14" s="50">
        <f t="shared" si="5"/>
        <v>-45945.600277777798</v>
      </c>
      <c r="O14" s="30"/>
      <c r="P14" s="28">
        <f t="shared" si="1"/>
        <v>-45945.600277777798</v>
      </c>
      <c r="Q14" s="50"/>
      <c r="R14" s="31">
        <f t="shared" si="2"/>
        <v>-45945.600277777798</v>
      </c>
      <c r="S14" s="30"/>
      <c r="T14" s="28">
        <f t="shared" si="6"/>
        <v>-45945.600277777798</v>
      </c>
      <c r="U14" s="50"/>
      <c r="V14" s="31">
        <f t="shared" si="7"/>
        <v>-45945.600277777798</v>
      </c>
      <c r="W14" s="30"/>
      <c r="X14" s="28">
        <f t="shared" si="8"/>
        <v>-45945.600277777798</v>
      </c>
      <c r="Y14" s="50"/>
      <c r="Z14" s="31">
        <f t="shared" si="9"/>
        <v>-45945.600277777798</v>
      </c>
      <c r="AA14" s="30"/>
      <c r="AB14" s="28">
        <f t="shared" si="10"/>
        <v>-45945.600277777798</v>
      </c>
      <c r="AC14" s="50"/>
      <c r="AD14" s="31">
        <f t="shared" si="11"/>
        <v>-45945.600277777798</v>
      </c>
      <c r="AE14" s="30"/>
      <c r="AF14" s="28">
        <f t="shared" si="12"/>
        <v>-45945.600277777798</v>
      </c>
    </row>
    <row r="15" spans="1:32" s="43" customFormat="1" ht="15" customHeight="1" x14ac:dyDescent="0.4">
      <c r="A15" s="106"/>
      <c r="B15" s="106"/>
      <c r="C15" s="113"/>
      <c r="D15" s="49" t="s">
        <v>52</v>
      </c>
      <c r="E15" s="24">
        <v>45945.600902777798</v>
      </c>
      <c r="F15" s="24">
        <v>45945.6034953704</v>
      </c>
      <c r="G15" s="30">
        <f t="shared" si="3"/>
        <v>2.5925926020136099E-3</v>
      </c>
      <c r="H15" s="50"/>
      <c r="I15" s="50">
        <f t="shared" si="0"/>
        <v>-45945.600902777798</v>
      </c>
      <c r="J15" s="24">
        <v>45945.60125</v>
      </c>
      <c r="K15" s="29"/>
      <c r="L15" s="30">
        <f t="shared" si="4"/>
        <v>-45945.60125</v>
      </c>
      <c r="M15" s="50"/>
      <c r="N15" s="50">
        <f t="shared" si="5"/>
        <v>-45945.60125</v>
      </c>
      <c r="O15" s="28"/>
      <c r="P15" s="28">
        <f t="shared" si="1"/>
        <v>-45945.60125</v>
      </c>
      <c r="Q15" s="50"/>
      <c r="R15" s="31">
        <f t="shared" si="2"/>
        <v>-45945.60125</v>
      </c>
      <c r="S15" s="28"/>
      <c r="T15" s="28">
        <f t="shared" si="6"/>
        <v>-45945.60125</v>
      </c>
      <c r="U15" s="50"/>
      <c r="V15" s="31">
        <f t="shared" si="7"/>
        <v>-45945.60125</v>
      </c>
      <c r="W15" s="28"/>
      <c r="X15" s="28">
        <f t="shared" si="8"/>
        <v>-45945.60125</v>
      </c>
      <c r="Y15" s="50"/>
      <c r="Z15" s="31">
        <f t="shared" si="9"/>
        <v>-45945.60125</v>
      </c>
      <c r="AA15" s="28"/>
      <c r="AB15" s="28">
        <f t="shared" si="10"/>
        <v>-45945.60125</v>
      </c>
      <c r="AC15" s="50"/>
      <c r="AD15" s="31">
        <f t="shared" si="11"/>
        <v>-45945.60125</v>
      </c>
      <c r="AE15" s="28"/>
      <c r="AF15" s="28">
        <f t="shared" si="12"/>
        <v>-45945.60125</v>
      </c>
    </row>
    <row r="16" spans="1:32" s="43" customFormat="1" ht="15" customHeight="1" x14ac:dyDescent="0.4">
      <c r="A16" s="106"/>
      <c r="B16" s="106"/>
      <c r="C16" s="112">
        <v>6</v>
      </c>
      <c r="D16" s="49" t="s">
        <v>51</v>
      </c>
      <c r="E16" s="24">
        <v>45945.602037037002</v>
      </c>
      <c r="F16" s="29">
        <v>45945.6036805556</v>
      </c>
      <c r="G16" s="30">
        <f t="shared" si="3"/>
        <v>1.64351859712042E-3</v>
      </c>
      <c r="H16" s="50"/>
      <c r="I16" s="50">
        <f t="shared" si="0"/>
        <v>-45945.602037037002</v>
      </c>
      <c r="J16" s="24">
        <v>45945.602384259299</v>
      </c>
      <c r="K16" s="29"/>
      <c r="L16" s="30">
        <f t="shared" si="4"/>
        <v>-45945.602384259299</v>
      </c>
      <c r="M16" s="50"/>
      <c r="N16" s="50">
        <f t="shared" si="5"/>
        <v>-45945.602384259299</v>
      </c>
      <c r="O16" s="30"/>
      <c r="P16" s="28">
        <f t="shared" si="1"/>
        <v>-45945.602384259299</v>
      </c>
      <c r="Q16" s="50"/>
      <c r="R16" s="31">
        <f t="shared" si="2"/>
        <v>-45945.602384259299</v>
      </c>
      <c r="S16" s="30"/>
      <c r="T16" s="28">
        <f t="shared" si="6"/>
        <v>-45945.602384259299</v>
      </c>
      <c r="U16" s="50"/>
      <c r="V16" s="31">
        <f t="shared" si="7"/>
        <v>-45945.602384259299</v>
      </c>
      <c r="W16" s="30"/>
      <c r="X16" s="28">
        <f t="shared" si="8"/>
        <v>-45945.602384259299</v>
      </c>
      <c r="Y16" s="50"/>
      <c r="Z16" s="31">
        <f t="shared" si="9"/>
        <v>-45945.602384259299</v>
      </c>
      <c r="AA16" s="30"/>
      <c r="AB16" s="28">
        <f t="shared" si="10"/>
        <v>-45945.602384259299</v>
      </c>
      <c r="AC16" s="50"/>
      <c r="AD16" s="31">
        <f t="shared" si="11"/>
        <v>-45945.602384259299</v>
      </c>
      <c r="AE16" s="30"/>
      <c r="AF16" s="28">
        <f t="shared" si="12"/>
        <v>-45945.602384259299</v>
      </c>
    </row>
    <row r="17" spans="1:33" s="43" customFormat="1" ht="15" customHeight="1" x14ac:dyDescent="0.4">
      <c r="A17" s="106"/>
      <c r="B17" s="106"/>
      <c r="C17" s="113"/>
      <c r="D17" s="49" t="s">
        <v>52</v>
      </c>
      <c r="E17" s="24">
        <v>45945.602800925903</v>
      </c>
      <c r="F17" s="29">
        <v>45945.6038078704</v>
      </c>
      <c r="G17" s="30">
        <f t="shared" si="3"/>
        <v>1.0069444979308199E-3</v>
      </c>
      <c r="H17" s="50"/>
      <c r="I17" s="50">
        <f t="shared" si="0"/>
        <v>-45945.602800925903</v>
      </c>
      <c r="J17" s="24">
        <v>45945.603159722203</v>
      </c>
      <c r="K17" s="29"/>
      <c r="L17" s="30">
        <f t="shared" si="4"/>
        <v>-45945.603159722203</v>
      </c>
      <c r="M17" s="50"/>
      <c r="N17" s="50">
        <f t="shared" si="5"/>
        <v>-45945.603159722203</v>
      </c>
      <c r="O17" s="30"/>
      <c r="P17" s="28">
        <f t="shared" si="1"/>
        <v>-45945.603159722203</v>
      </c>
      <c r="Q17" s="50"/>
      <c r="R17" s="31">
        <f t="shared" si="2"/>
        <v>-45945.603159722203</v>
      </c>
      <c r="S17" s="30"/>
      <c r="T17" s="28">
        <f t="shared" si="6"/>
        <v>-45945.603159722203</v>
      </c>
      <c r="U17" s="50"/>
      <c r="V17" s="31">
        <f t="shared" si="7"/>
        <v>-45945.603159722203</v>
      </c>
      <c r="W17" s="30"/>
      <c r="X17" s="28">
        <f t="shared" si="8"/>
        <v>-45945.603159722203</v>
      </c>
      <c r="Y17" s="50"/>
      <c r="Z17" s="31">
        <f t="shared" si="9"/>
        <v>-45945.603159722203</v>
      </c>
      <c r="AA17" s="30"/>
      <c r="AB17" s="28">
        <f t="shared" si="10"/>
        <v>-45945.603159722203</v>
      </c>
      <c r="AC17" s="50"/>
      <c r="AD17" s="31">
        <f t="shared" si="11"/>
        <v>-45945.603159722203</v>
      </c>
      <c r="AE17" s="30"/>
      <c r="AF17" s="28">
        <f t="shared" si="12"/>
        <v>-45945.603159722203</v>
      </c>
    </row>
    <row r="18" spans="1:33" s="43" customFormat="1" ht="15" customHeight="1" x14ac:dyDescent="0.4">
      <c r="A18" s="106"/>
      <c r="B18" s="106"/>
      <c r="C18" s="112">
        <v>7</v>
      </c>
      <c r="D18" s="49" t="s">
        <v>51</v>
      </c>
      <c r="E18" s="24">
        <v>45945.6034953704</v>
      </c>
      <c r="F18" s="29"/>
      <c r="G18" s="30">
        <f t="shared" si="3"/>
        <v>-45945.6034953704</v>
      </c>
      <c r="H18" s="50"/>
      <c r="I18" s="50">
        <f t="shared" si="0"/>
        <v>-45945.6034953704</v>
      </c>
      <c r="J18" s="24">
        <v>45945.603831018503</v>
      </c>
      <c r="K18" s="29"/>
      <c r="L18" s="30">
        <f t="shared" si="4"/>
        <v>-45945.603831018503</v>
      </c>
      <c r="M18" s="50"/>
      <c r="N18" s="50">
        <f t="shared" si="5"/>
        <v>-45945.603831018503</v>
      </c>
      <c r="O18" s="30"/>
      <c r="P18" s="28">
        <f t="shared" si="1"/>
        <v>-45945.603831018503</v>
      </c>
      <c r="Q18" s="50"/>
      <c r="R18" s="31">
        <f t="shared" si="2"/>
        <v>-45945.603831018503</v>
      </c>
      <c r="S18" s="30"/>
      <c r="T18" s="28">
        <f t="shared" si="6"/>
        <v>-45945.603831018503</v>
      </c>
      <c r="U18" s="50"/>
      <c r="V18" s="31">
        <f t="shared" si="7"/>
        <v>-45945.603831018503</v>
      </c>
      <c r="W18" s="30"/>
      <c r="X18" s="28">
        <f t="shared" si="8"/>
        <v>-45945.603831018503</v>
      </c>
      <c r="Y18" s="50"/>
      <c r="Z18" s="31">
        <f t="shared" si="9"/>
        <v>-45945.603831018503</v>
      </c>
      <c r="AA18" s="30"/>
      <c r="AB18" s="28">
        <f t="shared" si="10"/>
        <v>-45945.603831018503</v>
      </c>
      <c r="AC18" s="50"/>
      <c r="AD18" s="31">
        <f t="shared" si="11"/>
        <v>-45945.603831018503</v>
      </c>
      <c r="AE18" s="30"/>
      <c r="AF18" s="28">
        <f t="shared" si="12"/>
        <v>-45945.603831018503</v>
      </c>
    </row>
    <row r="19" spans="1:33" s="43" customFormat="1" ht="15" customHeight="1" x14ac:dyDescent="0.4">
      <c r="A19" s="106"/>
      <c r="B19" s="106"/>
      <c r="C19" s="113"/>
      <c r="D19" s="49" t="s">
        <v>52</v>
      </c>
      <c r="E19" s="24"/>
      <c r="F19" s="29"/>
      <c r="G19" s="30">
        <f t="shared" si="3"/>
        <v>0</v>
      </c>
      <c r="H19" s="50"/>
      <c r="I19" s="50">
        <f t="shared" si="0"/>
        <v>0</v>
      </c>
      <c r="J19" s="24"/>
      <c r="K19" s="29"/>
      <c r="L19" s="30">
        <f t="shared" si="4"/>
        <v>0</v>
      </c>
      <c r="M19" s="50"/>
      <c r="N19" s="50">
        <f t="shared" si="5"/>
        <v>0</v>
      </c>
      <c r="O19" s="30"/>
      <c r="P19" s="28">
        <f t="shared" si="1"/>
        <v>0</v>
      </c>
      <c r="Q19" s="50"/>
      <c r="R19" s="31">
        <f t="shared" si="2"/>
        <v>0</v>
      </c>
      <c r="S19" s="30"/>
      <c r="T19" s="28">
        <f t="shared" si="6"/>
        <v>0</v>
      </c>
      <c r="U19" s="50"/>
      <c r="V19" s="31">
        <f t="shared" si="7"/>
        <v>0</v>
      </c>
      <c r="W19" s="30"/>
      <c r="X19" s="28">
        <f t="shared" si="8"/>
        <v>0</v>
      </c>
      <c r="Y19" s="50"/>
      <c r="Z19" s="31">
        <f t="shared" si="9"/>
        <v>0</v>
      </c>
      <c r="AA19" s="30"/>
      <c r="AB19" s="28">
        <f t="shared" si="10"/>
        <v>0</v>
      </c>
      <c r="AC19" s="50"/>
      <c r="AD19" s="31">
        <f t="shared" si="11"/>
        <v>0</v>
      </c>
      <c r="AE19" s="30"/>
      <c r="AF19" s="28">
        <f t="shared" si="12"/>
        <v>0</v>
      </c>
    </row>
    <row r="20" spans="1:33" s="43" customFormat="1" ht="15" customHeight="1" x14ac:dyDescent="0.4">
      <c r="A20" s="106"/>
      <c r="B20" s="106"/>
      <c r="C20" s="112">
        <v>8</v>
      </c>
      <c r="D20" s="49" t="s">
        <v>51</v>
      </c>
      <c r="E20" s="24"/>
      <c r="F20" s="29"/>
      <c r="G20" s="30">
        <f t="shared" si="3"/>
        <v>0</v>
      </c>
      <c r="H20" s="50" t="s">
        <v>53</v>
      </c>
      <c r="I20" s="50" t="e">
        <f t="shared" si="0"/>
        <v>#VALUE!</v>
      </c>
      <c r="J20" s="24"/>
      <c r="K20" s="29"/>
      <c r="L20" s="30">
        <f t="shared" si="4"/>
        <v>0</v>
      </c>
      <c r="M20" s="50"/>
      <c r="N20" s="50">
        <f t="shared" si="5"/>
        <v>0</v>
      </c>
      <c r="O20" s="30"/>
      <c r="P20" s="28">
        <f t="shared" si="1"/>
        <v>0</v>
      </c>
      <c r="Q20" s="50"/>
      <c r="R20" s="31">
        <f t="shared" si="2"/>
        <v>0</v>
      </c>
      <c r="S20" s="30"/>
      <c r="T20" s="28">
        <f t="shared" si="6"/>
        <v>0</v>
      </c>
      <c r="U20" s="50"/>
      <c r="V20" s="31">
        <f t="shared" si="7"/>
        <v>0</v>
      </c>
      <c r="W20" s="30"/>
      <c r="X20" s="28">
        <f t="shared" si="8"/>
        <v>0</v>
      </c>
      <c r="Y20" s="50"/>
      <c r="Z20" s="31">
        <f t="shared" si="9"/>
        <v>0</v>
      </c>
      <c r="AA20" s="30"/>
      <c r="AB20" s="28">
        <f t="shared" si="10"/>
        <v>0</v>
      </c>
      <c r="AC20" s="50"/>
      <c r="AD20" s="31">
        <f t="shared" si="11"/>
        <v>0</v>
      </c>
      <c r="AE20" s="30"/>
      <c r="AF20" s="28">
        <f t="shared" si="12"/>
        <v>0</v>
      </c>
    </row>
    <row r="21" spans="1:33" s="43" customFormat="1" ht="15" customHeight="1" x14ac:dyDescent="0.4">
      <c r="A21" s="106"/>
      <c r="B21" s="106"/>
      <c r="C21" s="113"/>
      <c r="D21" s="49" t="s">
        <v>52</v>
      </c>
      <c r="E21" s="24"/>
      <c r="F21" s="29"/>
      <c r="G21" s="30">
        <f t="shared" si="3"/>
        <v>0</v>
      </c>
      <c r="H21" s="50"/>
      <c r="I21" s="50">
        <f t="shared" si="0"/>
        <v>0</v>
      </c>
      <c r="J21" s="24"/>
      <c r="K21" s="30"/>
      <c r="L21" s="30">
        <f t="shared" si="4"/>
        <v>0</v>
      </c>
      <c r="M21" s="50"/>
      <c r="N21" s="50">
        <f t="shared" si="5"/>
        <v>0</v>
      </c>
      <c r="O21" s="30"/>
      <c r="P21" s="28">
        <f t="shared" si="1"/>
        <v>0</v>
      </c>
      <c r="Q21" s="31"/>
      <c r="R21" s="31">
        <f t="shared" si="2"/>
        <v>0</v>
      </c>
      <c r="S21" s="30"/>
      <c r="T21" s="28">
        <f t="shared" si="6"/>
        <v>0</v>
      </c>
      <c r="U21" s="31"/>
      <c r="V21" s="31">
        <f t="shared" si="7"/>
        <v>0</v>
      </c>
      <c r="W21" s="30"/>
      <c r="X21" s="28">
        <f t="shared" si="8"/>
        <v>0</v>
      </c>
      <c r="Y21" s="31"/>
      <c r="Z21" s="31">
        <f t="shared" si="9"/>
        <v>0</v>
      </c>
      <c r="AA21" s="30"/>
      <c r="AB21" s="28">
        <f t="shared" si="10"/>
        <v>0</v>
      </c>
      <c r="AC21" s="31"/>
      <c r="AD21" s="31">
        <f t="shared" si="11"/>
        <v>0</v>
      </c>
      <c r="AE21" s="30"/>
      <c r="AF21" s="28">
        <f t="shared" si="12"/>
        <v>0</v>
      </c>
    </row>
    <row r="22" spans="1:33" s="1" customFormat="1" ht="15" customHeight="1" x14ac:dyDescent="0.4">
      <c r="A22" s="13"/>
      <c r="B22" s="13"/>
      <c r="C22" s="13"/>
      <c r="D22" s="13" t="s">
        <v>54</v>
      </c>
      <c r="E22" s="13"/>
      <c r="F22" s="9"/>
      <c r="G22" s="9">
        <f t="shared" ref="G22:L22" si="13">AVERAGE(G7:G21)</f>
        <v>-3063.0372253086498</v>
      </c>
      <c r="H22" s="9"/>
      <c r="I22" s="9" t="e">
        <f t="shared" si="13"/>
        <v>#VALUE!</v>
      </c>
      <c r="J22" s="9"/>
      <c r="K22" s="9"/>
      <c r="L22" s="9">
        <f t="shared" si="13"/>
        <v>-36756.4794320988</v>
      </c>
      <c r="M22" s="9"/>
      <c r="N22" s="9">
        <f t="shared" ref="N22:R22" si="14">AVERAGE(N7:N21)</f>
        <v>-36756.4794320988</v>
      </c>
      <c r="O22" s="9"/>
      <c r="P22" s="9">
        <f t="shared" si="14"/>
        <v>-36756.4794320988</v>
      </c>
      <c r="Q22" s="9"/>
      <c r="R22" s="9">
        <f t="shared" si="14"/>
        <v>-36756.4794320988</v>
      </c>
      <c r="S22" s="9"/>
      <c r="T22" s="9">
        <f>AVERAGE(T7:T21)</f>
        <v>-36756.4794320988</v>
      </c>
      <c r="U22" s="9"/>
      <c r="V22" s="9"/>
      <c r="W22" s="9"/>
      <c r="X22" s="9">
        <f t="shared" ref="X22:AB22" si="15">AVERAGE(X7:X21)</f>
        <v>-36756.4794320988</v>
      </c>
      <c r="Y22" s="9"/>
      <c r="Z22" s="9">
        <f t="shared" si="15"/>
        <v>-36756.4794320988</v>
      </c>
      <c r="AA22" s="9"/>
      <c r="AB22" s="9">
        <f t="shared" si="15"/>
        <v>-36756.4794320988</v>
      </c>
      <c r="AC22" s="9"/>
      <c r="AD22" s="9">
        <f>AVERAGE(AD7:AD21)</f>
        <v>-36756.4794320988</v>
      </c>
      <c r="AE22" s="9"/>
      <c r="AF22" s="9">
        <f>AVERAGE(AF7:AF21)</f>
        <v>-36756.4794320988</v>
      </c>
      <c r="AG22" s="13"/>
    </row>
    <row r="23" spans="1:33" s="43" customFormat="1" ht="15" customHeight="1" x14ac:dyDescent="0.4">
      <c r="G23" s="44"/>
    </row>
    <row r="24" spans="1:33" s="43" customFormat="1" ht="15" customHeight="1" x14ac:dyDescent="0.4">
      <c r="B24" s="107" t="s">
        <v>55</v>
      </c>
      <c r="C24" s="51"/>
      <c r="D24" s="52" t="s">
        <v>56</v>
      </c>
      <c r="E24" s="53" t="s">
        <v>45</v>
      </c>
      <c r="N24" s="103" t="s">
        <v>57</v>
      </c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</row>
    <row r="25" spans="1:33" s="43" customFormat="1" ht="15" customHeight="1" x14ac:dyDescent="0.4">
      <c r="B25" s="108"/>
      <c r="C25" s="54" t="s">
        <v>58</v>
      </c>
      <c r="D25" s="55"/>
      <c r="E25" s="56"/>
      <c r="N25" s="118" t="s">
        <v>59</v>
      </c>
      <c r="O25" s="101" t="s">
        <v>37</v>
      </c>
      <c r="P25" s="101"/>
      <c r="Q25" s="102" t="s">
        <v>38</v>
      </c>
      <c r="R25" s="102"/>
      <c r="S25" s="101" t="s">
        <v>4</v>
      </c>
      <c r="T25" s="101"/>
      <c r="U25" s="102" t="s">
        <v>39</v>
      </c>
      <c r="V25" s="102"/>
      <c r="W25" s="101" t="s">
        <v>40</v>
      </c>
      <c r="X25" s="101"/>
      <c r="Y25" s="102" t="s">
        <v>41</v>
      </c>
      <c r="Z25" s="102"/>
      <c r="AA25" s="101" t="s">
        <v>42</v>
      </c>
      <c r="AB25" s="101"/>
      <c r="AC25" s="102" t="s">
        <v>43</v>
      </c>
      <c r="AD25" s="102"/>
      <c r="AE25" s="101" t="s">
        <v>44</v>
      </c>
      <c r="AF25" s="101"/>
    </row>
    <row r="26" spans="1:33" s="43" customFormat="1" ht="15" customHeight="1" x14ac:dyDescent="0.4">
      <c r="B26" s="108"/>
      <c r="C26" s="54" t="s">
        <v>60</v>
      </c>
      <c r="D26" s="55"/>
      <c r="E26" s="56"/>
      <c r="N26" s="119"/>
      <c r="O26" s="45" t="s">
        <v>61</v>
      </c>
      <c r="P26" s="45" t="s">
        <v>62</v>
      </c>
      <c r="Q26" s="46" t="s">
        <v>61</v>
      </c>
      <c r="R26" s="46" t="s">
        <v>62</v>
      </c>
      <c r="S26" s="45" t="s">
        <v>61</v>
      </c>
      <c r="T26" s="45" t="s">
        <v>62</v>
      </c>
      <c r="U26" s="46" t="s">
        <v>61</v>
      </c>
      <c r="V26" s="46" t="s">
        <v>62</v>
      </c>
      <c r="W26" s="45" t="s">
        <v>61</v>
      </c>
      <c r="X26" s="45" t="s">
        <v>62</v>
      </c>
      <c r="Y26" s="46" t="s">
        <v>61</v>
      </c>
      <c r="Z26" s="46" t="s">
        <v>62</v>
      </c>
      <c r="AA26" s="45" t="s">
        <v>61</v>
      </c>
      <c r="AB26" s="45" t="s">
        <v>62</v>
      </c>
      <c r="AC26" s="46" t="s">
        <v>61</v>
      </c>
      <c r="AD26" s="46" t="s">
        <v>62</v>
      </c>
      <c r="AE26" s="45" t="s">
        <v>61</v>
      </c>
      <c r="AF26" s="45" t="s">
        <v>62</v>
      </c>
    </row>
    <row r="27" spans="1:33" s="43" customFormat="1" ht="15" customHeight="1" x14ac:dyDescent="0.4">
      <c r="B27" s="108"/>
      <c r="C27" s="54" t="s">
        <v>63</v>
      </c>
      <c r="D27" s="68"/>
      <c r="E27" s="69"/>
      <c r="N27" s="24">
        <v>45945.593449074098</v>
      </c>
      <c r="O27" s="30"/>
      <c r="P27" s="28">
        <f>O27-N27</f>
        <v>-45945.593449074098</v>
      </c>
      <c r="Q27" s="50"/>
      <c r="R27" s="31">
        <f>Q27-N27</f>
        <v>-45945.593449074098</v>
      </c>
      <c r="S27" s="30"/>
      <c r="T27" s="28">
        <f>S27-N27</f>
        <v>-45945.593449074098</v>
      </c>
      <c r="U27" s="50"/>
      <c r="V27" s="31">
        <f>U27-N27</f>
        <v>-45945.593449074098</v>
      </c>
      <c r="W27" s="30"/>
      <c r="X27" s="28">
        <f>W27-N27</f>
        <v>-45945.593449074098</v>
      </c>
      <c r="Y27" s="50"/>
      <c r="Z27" s="31">
        <f>Y27-N27</f>
        <v>-45945.593449074098</v>
      </c>
      <c r="AA27" s="30"/>
      <c r="AB27" s="28">
        <f>AA27-N27</f>
        <v>-45945.593449074098</v>
      </c>
      <c r="AC27" s="50"/>
      <c r="AD27" s="31">
        <f>AC27-N27</f>
        <v>-45945.593449074098</v>
      </c>
      <c r="AE27" s="30"/>
      <c r="AF27" s="28">
        <f>AE27-N27</f>
        <v>-45945.593449074098</v>
      </c>
    </row>
    <row r="28" spans="1:33" s="43" customFormat="1" ht="15" customHeight="1" x14ac:dyDescent="0.4">
      <c r="B28" s="109"/>
      <c r="C28" s="54" t="s">
        <v>64</v>
      </c>
      <c r="D28" s="72"/>
      <c r="E28" s="69"/>
      <c r="N28" s="29">
        <v>45945.593738425901</v>
      </c>
      <c r="O28" s="30"/>
      <c r="P28" s="28">
        <f t="shared" ref="P28:P74" si="16">O28-N28</f>
        <v>-45945.593738425901</v>
      </c>
      <c r="Q28" s="50"/>
      <c r="R28" s="31">
        <f t="shared" ref="R28:R74" si="17">Q28-N28</f>
        <v>-45945.593738425901</v>
      </c>
      <c r="S28" s="30"/>
      <c r="T28" s="28">
        <f t="shared" ref="T28:T74" si="18">S28-N28</f>
        <v>-45945.593738425901</v>
      </c>
      <c r="U28" s="50"/>
      <c r="V28" s="31">
        <f t="shared" ref="V28:V74" si="19">U28-N28</f>
        <v>-45945.593738425901</v>
      </c>
      <c r="W28" s="30"/>
      <c r="X28" s="28">
        <f t="shared" ref="X28:X74" si="20">W28-N28</f>
        <v>-45945.593738425901</v>
      </c>
      <c r="Y28" s="50"/>
      <c r="Z28" s="31">
        <f t="shared" ref="Z28:Z74" si="21">Y28-N28</f>
        <v>-45945.593738425901</v>
      </c>
      <c r="AA28" s="30"/>
      <c r="AB28" s="28">
        <f t="shared" ref="AB28:AB74" si="22">AA28-N28</f>
        <v>-45945.593738425901</v>
      </c>
      <c r="AC28" s="50"/>
      <c r="AD28" s="31">
        <f t="shared" ref="AD28:AD74" si="23">AC28-N28</f>
        <v>-45945.593738425901</v>
      </c>
      <c r="AE28" s="30"/>
      <c r="AF28" s="28">
        <f t="shared" ref="AF28:AF74" si="24">AE28-N28</f>
        <v>-45945.593738425901</v>
      </c>
    </row>
    <row r="29" spans="1:33" s="43" customFormat="1" ht="15" customHeight="1" x14ac:dyDescent="0.4">
      <c r="N29" s="29">
        <v>45945.5938888889</v>
      </c>
      <c r="O29" s="30"/>
      <c r="P29" s="28">
        <f t="shared" si="16"/>
        <v>-45945.5938888889</v>
      </c>
      <c r="Q29" s="50"/>
      <c r="R29" s="31">
        <f t="shared" si="17"/>
        <v>-45945.5938888889</v>
      </c>
      <c r="S29" s="30"/>
      <c r="T29" s="28">
        <f t="shared" si="18"/>
        <v>-45945.5938888889</v>
      </c>
      <c r="U29" s="50"/>
      <c r="V29" s="31">
        <f t="shared" si="19"/>
        <v>-45945.5938888889</v>
      </c>
      <c r="W29" s="30"/>
      <c r="X29" s="28">
        <f t="shared" si="20"/>
        <v>-45945.5938888889</v>
      </c>
      <c r="Y29" s="50"/>
      <c r="Z29" s="31">
        <f t="shared" si="21"/>
        <v>-45945.5938888889</v>
      </c>
      <c r="AA29" s="30"/>
      <c r="AB29" s="28">
        <f t="shared" si="22"/>
        <v>-45945.5938888889</v>
      </c>
      <c r="AC29" s="50"/>
      <c r="AD29" s="31">
        <f t="shared" si="23"/>
        <v>-45945.5938888889</v>
      </c>
      <c r="AE29" s="30"/>
      <c r="AF29" s="28">
        <f t="shared" si="24"/>
        <v>-45945.5938888889</v>
      </c>
    </row>
    <row r="30" spans="1:33" s="43" customFormat="1" ht="15" customHeight="1" x14ac:dyDescent="0.4">
      <c r="N30" s="29">
        <v>45945.594583333303</v>
      </c>
      <c r="O30" s="30"/>
      <c r="P30" s="28">
        <f t="shared" si="16"/>
        <v>-45945.594583333303</v>
      </c>
      <c r="Q30" s="50"/>
      <c r="R30" s="31">
        <f t="shared" si="17"/>
        <v>-45945.594583333303</v>
      </c>
      <c r="S30" s="30"/>
      <c r="T30" s="28">
        <f t="shared" si="18"/>
        <v>-45945.594583333303</v>
      </c>
      <c r="U30" s="50"/>
      <c r="V30" s="31">
        <f t="shared" si="19"/>
        <v>-45945.594583333303</v>
      </c>
      <c r="W30" s="30"/>
      <c r="X30" s="28">
        <f t="shared" si="20"/>
        <v>-45945.594583333303</v>
      </c>
      <c r="Y30" s="50"/>
      <c r="Z30" s="31">
        <f t="shared" si="21"/>
        <v>-45945.594583333303</v>
      </c>
      <c r="AA30" s="30"/>
      <c r="AB30" s="28">
        <f t="shared" si="22"/>
        <v>-45945.594583333303</v>
      </c>
      <c r="AC30" s="50"/>
      <c r="AD30" s="31">
        <f t="shared" si="23"/>
        <v>-45945.594583333303</v>
      </c>
      <c r="AE30" s="30"/>
      <c r="AF30" s="28">
        <f t="shared" si="24"/>
        <v>-45945.594583333303</v>
      </c>
    </row>
    <row r="31" spans="1:33" s="43" customFormat="1" ht="15" customHeight="1" x14ac:dyDescent="0.4">
      <c r="N31" s="29">
        <v>45945.594756944403</v>
      </c>
      <c r="O31" s="30"/>
      <c r="P31" s="28">
        <f t="shared" si="16"/>
        <v>-45945.594756944403</v>
      </c>
      <c r="Q31" s="50"/>
      <c r="R31" s="31">
        <f t="shared" si="17"/>
        <v>-45945.594756944403</v>
      </c>
      <c r="S31" s="30"/>
      <c r="T31" s="28">
        <f t="shared" si="18"/>
        <v>-45945.594756944403</v>
      </c>
      <c r="U31" s="50"/>
      <c r="V31" s="31">
        <f t="shared" si="19"/>
        <v>-45945.594756944403</v>
      </c>
      <c r="W31" s="30"/>
      <c r="X31" s="28">
        <f t="shared" si="20"/>
        <v>-45945.594756944403</v>
      </c>
      <c r="Y31" s="50"/>
      <c r="Z31" s="31">
        <f t="shared" si="21"/>
        <v>-45945.594756944403</v>
      </c>
      <c r="AA31" s="30"/>
      <c r="AB31" s="28">
        <f t="shared" si="22"/>
        <v>-45945.594756944403</v>
      </c>
      <c r="AC31" s="50"/>
      <c r="AD31" s="31">
        <f t="shared" si="23"/>
        <v>-45945.594756944403</v>
      </c>
      <c r="AE31" s="30"/>
      <c r="AF31" s="28">
        <f t="shared" si="24"/>
        <v>-45945.594756944403</v>
      </c>
    </row>
    <row r="32" spans="1:33" s="43" customFormat="1" ht="15" customHeight="1" x14ac:dyDescent="0.4">
      <c r="N32" s="29">
        <v>45945.594861111102</v>
      </c>
      <c r="O32" s="30"/>
      <c r="P32" s="28">
        <f t="shared" si="16"/>
        <v>-45945.594861111102</v>
      </c>
      <c r="Q32" s="50"/>
      <c r="R32" s="31">
        <f t="shared" si="17"/>
        <v>-45945.594861111102</v>
      </c>
      <c r="S32" s="30"/>
      <c r="T32" s="28">
        <f t="shared" si="18"/>
        <v>-45945.594861111102</v>
      </c>
      <c r="U32" s="50"/>
      <c r="V32" s="31">
        <f t="shared" si="19"/>
        <v>-45945.594861111102</v>
      </c>
      <c r="W32" s="30"/>
      <c r="X32" s="28">
        <f t="shared" si="20"/>
        <v>-45945.594861111102</v>
      </c>
      <c r="Y32" s="50"/>
      <c r="Z32" s="31">
        <f t="shared" si="21"/>
        <v>-45945.594861111102</v>
      </c>
      <c r="AA32" s="30"/>
      <c r="AB32" s="28">
        <f t="shared" si="22"/>
        <v>-45945.594861111102</v>
      </c>
      <c r="AC32" s="50"/>
      <c r="AD32" s="31">
        <f t="shared" si="23"/>
        <v>-45945.594861111102</v>
      </c>
      <c r="AE32" s="30"/>
      <c r="AF32" s="28">
        <f t="shared" si="24"/>
        <v>-45945.594861111102</v>
      </c>
    </row>
    <row r="33" spans="13:32" s="43" customFormat="1" ht="15" customHeight="1" x14ac:dyDescent="0.4">
      <c r="N33" s="29">
        <v>45945.5952777778</v>
      </c>
      <c r="O33" s="30"/>
      <c r="P33" s="28">
        <f t="shared" si="16"/>
        <v>-45945.5952777778</v>
      </c>
      <c r="Q33" s="50"/>
      <c r="R33" s="31">
        <f t="shared" si="17"/>
        <v>-45945.5952777778</v>
      </c>
      <c r="S33" s="30"/>
      <c r="T33" s="28">
        <f t="shared" si="18"/>
        <v>-45945.5952777778</v>
      </c>
      <c r="U33" s="50"/>
      <c r="V33" s="31">
        <f t="shared" si="19"/>
        <v>-45945.5952777778</v>
      </c>
      <c r="W33" s="30"/>
      <c r="X33" s="28">
        <f t="shared" si="20"/>
        <v>-45945.5952777778</v>
      </c>
      <c r="Y33" s="50"/>
      <c r="Z33" s="31">
        <f t="shared" si="21"/>
        <v>-45945.5952777778</v>
      </c>
      <c r="AA33" s="30"/>
      <c r="AB33" s="28">
        <f t="shared" si="22"/>
        <v>-45945.5952777778</v>
      </c>
      <c r="AC33" s="50"/>
      <c r="AD33" s="31">
        <f t="shared" si="23"/>
        <v>-45945.5952777778</v>
      </c>
      <c r="AE33" s="30"/>
      <c r="AF33" s="28">
        <f t="shared" si="24"/>
        <v>-45945.5952777778</v>
      </c>
    </row>
    <row r="34" spans="13:32" s="43" customFormat="1" ht="15" customHeight="1" x14ac:dyDescent="0.4">
      <c r="N34" s="29">
        <v>45945.595532407402</v>
      </c>
      <c r="O34" s="30"/>
      <c r="P34" s="28">
        <f t="shared" si="16"/>
        <v>-45945.595532407402</v>
      </c>
      <c r="Q34" s="50"/>
      <c r="R34" s="31">
        <f t="shared" si="17"/>
        <v>-45945.595532407402</v>
      </c>
      <c r="S34" s="30"/>
      <c r="T34" s="28">
        <f t="shared" si="18"/>
        <v>-45945.595532407402</v>
      </c>
      <c r="U34" s="50"/>
      <c r="V34" s="31">
        <f t="shared" si="19"/>
        <v>-45945.595532407402</v>
      </c>
      <c r="W34" s="30"/>
      <c r="X34" s="28">
        <f t="shared" si="20"/>
        <v>-45945.595532407402</v>
      </c>
      <c r="Y34" s="50"/>
      <c r="Z34" s="31">
        <f t="shared" si="21"/>
        <v>-45945.595532407402</v>
      </c>
      <c r="AA34" s="30"/>
      <c r="AB34" s="28">
        <f t="shared" si="22"/>
        <v>-45945.595532407402</v>
      </c>
      <c r="AC34" s="50"/>
      <c r="AD34" s="31">
        <f t="shared" si="23"/>
        <v>-45945.595532407402</v>
      </c>
      <c r="AE34" s="30"/>
      <c r="AF34" s="28">
        <f t="shared" si="24"/>
        <v>-45945.595532407402</v>
      </c>
    </row>
    <row r="35" spans="13:32" s="43" customFormat="1" ht="15" customHeight="1" x14ac:dyDescent="0.4">
      <c r="N35" s="29">
        <v>45945.595717592601</v>
      </c>
      <c r="O35" s="30"/>
      <c r="P35" s="28">
        <f t="shared" si="16"/>
        <v>-45945.595717592601</v>
      </c>
      <c r="Q35" s="50"/>
      <c r="R35" s="31">
        <f t="shared" si="17"/>
        <v>-45945.595717592601</v>
      </c>
      <c r="S35" s="30"/>
      <c r="T35" s="28">
        <f t="shared" si="18"/>
        <v>-45945.595717592601</v>
      </c>
      <c r="U35" s="50"/>
      <c r="V35" s="31">
        <f t="shared" si="19"/>
        <v>-45945.595717592601</v>
      </c>
      <c r="W35" s="30"/>
      <c r="X35" s="28">
        <f t="shared" si="20"/>
        <v>-45945.595717592601</v>
      </c>
      <c r="Y35" s="50"/>
      <c r="Z35" s="31">
        <f t="shared" si="21"/>
        <v>-45945.595717592601</v>
      </c>
      <c r="AA35" s="30"/>
      <c r="AB35" s="28">
        <f t="shared" si="22"/>
        <v>-45945.595717592601</v>
      </c>
      <c r="AC35" s="50"/>
      <c r="AD35" s="31">
        <f t="shared" si="23"/>
        <v>-45945.595717592601</v>
      </c>
      <c r="AE35" s="30"/>
      <c r="AF35" s="28">
        <f t="shared" si="24"/>
        <v>-45945.595717592601</v>
      </c>
    </row>
    <row r="36" spans="13:32" s="43" customFormat="1" ht="15" customHeight="1" x14ac:dyDescent="0.4">
      <c r="N36" s="29">
        <v>45945.596168981501</v>
      </c>
      <c r="O36" s="30"/>
      <c r="P36" s="28">
        <f t="shared" si="16"/>
        <v>-45945.596168981501</v>
      </c>
      <c r="Q36" s="50"/>
      <c r="R36" s="31">
        <f t="shared" si="17"/>
        <v>-45945.596168981501</v>
      </c>
      <c r="S36" s="30"/>
      <c r="T36" s="28">
        <f t="shared" si="18"/>
        <v>-45945.596168981501</v>
      </c>
      <c r="U36" s="50"/>
      <c r="V36" s="31">
        <f t="shared" si="19"/>
        <v>-45945.596168981501</v>
      </c>
      <c r="W36" s="30"/>
      <c r="X36" s="28">
        <f t="shared" si="20"/>
        <v>-45945.596168981501</v>
      </c>
      <c r="Y36" s="50"/>
      <c r="Z36" s="31">
        <f t="shared" si="21"/>
        <v>-45945.596168981501</v>
      </c>
      <c r="AA36" s="30"/>
      <c r="AB36" s="28">
        <f t="shared" si="22"/>
        <v>-45945.596168981501</v>
      </c>
      <c r="AC36" s="50"/>
      <c r="AD36" s="31">
        <f t="shared" si="23"/>
        <v>-45945.596168981501</v>
      </c>
      <c r="AE36" s="30"/>
      <c r="AF36" s="28">
        <f t="shared" si="24"/>
        <v>-45945.596168981501</v>
      </c>
    </row>
    <row r="37" spans="13:32" s="43" customFormat="1" ht="15" customHeight="1" x14ac:dyDescent="0.4">
      <c r="N37" s="29">
        <v>45945.596331018503</v>
      </c>
      <c r="O37" s="30"/>
      <c r="P37" s="28">
        <f t="shared" si="16"/>
        <v>-45945.596331018503</v>
      </c>
      <c r="Q37" s="50"/>
      <c r="R37" s="31">
        <f t="shared" si="17"/>
        <v>-45945.596331018503</v>
      </c>
      <c r="S37" s="30"/>
      <c r="T37" s="28">
        <f t="shared" si="18"/>
        <v>-45945.596331018503</v>
      </c>
      <c r="U37" s="50"/>
      <c r="V37" s="31">
        <f t="shared" si="19"/>
        <v>-45945.596331018503</v>
      </c>
      <c r="W37" s="30"/>
      <c r="X37" s="28">
        <f t="shared" si="20"/>
        <v>-45945.596331018503</v>
      </c>
      <c r="Y37" s="50"/>
      <c r="Z37" s="31">
        <f t="shared" si="21"/>
        <v>-45945.596331018503</v>
      </c>
      <c r="AA37" s="30"/>
      <c r="AB37" s="28">
        <f t="shared" si="22"/>
        <v>-45945.596331018503</v>
      </c>
      <c r="AC37" s="50"/>
      <c r="AD37" s="31">
        <f t="shared" si="23"/>
        <v>-45945.596331018503</v>
      </c>
      <c r="AE37" s="30"/>
      <c r="AF37" s="28">
        <f t="shared" si="24"/>
        <v>-45945.596331018503</v>
      </c>
    </row>
    <row r="38" spans="13:32" s="43" customFormat="1" ht="15" customHeight="1" x14ac:dyDescent="0.4">
      <c r="N38" s="29">
        <v>45945.596458333297</v>
      </c>
      <c r="O38" s="30"/>
      <c r="P38" s="28">
        <f t="shared" si="16"/>
        <v>-45945.596458333297</v>
      </c>
      <c r="Q38" s="50"/>
      <c r="R38" s="31">
        <f t="shared" si="17"/>
        <v>-45945.596458333297</v>
      </c>
      <c r="S38" s="30"/>
      <c r="T38" s="28">
        <f t="shared" si="18"/>
        <v>-45945.596458333297</v>
      </c>
      <c r="U38" s="50"/>
      <c r="V38" s="31">
        <f t="shared" si="19"/>
        <v>-45945.596458333297</v>
      </c>
      <c r="W38" s="30"/>
      <c r="X38" s="28">
        <f t="shared" si="20"/>
        <v>-45945.596458333297</v>
      </c>
      <c r="Y38" s="50"/>
      <c r="Z38" s="31">
        <f t="shared" si="21"/>
        <v>-45945.596458333297</v>
      </c>
      <c r="AA38" s="30"/>
      <c r="AB38" s="28">
        <f t="shared" si="22"/>
        <v>-45945.596458333297</v>
      </c>
      <c r="AC38" s="50"/>
      <c r="AD38" s="31">
        <f t="shared" si="23"/>
        <v>-45945.596458333297</v>
      </c>
      <c r="AE38" s="30"/>
      <c r="AF38" s="28">
        <f t="shared" si="24"/>
        <v>-45945.596458333297</v>
      </c>
    </row>
    <row r="39" spans="13:32" s="43" customFormat="1" ht="15" customHeight="1" x14ac:dyDescent="0.4">
      <c r="N39" s="24">
        <v>45945.596863425897</v>
      </c>
      <c r="O39" s="30"/>
      <c r="P39" s="28">
        <f t="shared" si="16"/>
        <v>-45945.596863425897</v>
      </c>
      <c r="Q39" s="50"/>
      <c r="R39" s="31">
        <f t="shared" si="17"/>
        <v>-45945.596863425897</v>
      </c>
      <c r="S39" s="30"/>
      <c r="T39" s="28">
        <f t="shared" si="18"/>
        <v>-45945.596863425897</v>
      </c>
      <c r="U39" s="50"/>
      <c r="V39" s="31">
        <f t="shared" si="19"/>
        <v>-45945.596863425897</v>
      </c>
      <c r="W39" s="30"/>
      <c r="X39" s="28">
        <f t="shared" si="20"/>
        <v>-45945.596863425897</v>
      </c>
      <c r="Y39" s="50"/>
      <c r="Z39" s="31">
        <f t="shared" si="21"/>
        <v>-45945.596863425897</v>
      </c>
      <c r="AA39" s="30"/>
      <c r="AB39" s="28">
        <f t="shared" si="22"/>
        <v>-45945.596863425897</v>
      </c>
      <c r="AC39" s="50"/>
      <c r="AD39" s="31">
        <f t="shared" si="23"/>
        <v>-45945.596863425897</v>
      </c>
      <c r="AE39" s="30"/>
      <c r="AF39" s="28">
        <f t="shared" si="24"/>
        <v>-45945.596863425897</v>
      </c>
    </row>
    <row r="40" spans="13:32" s="43" customFormat="1" ht="15" customHeight="1" x14ac:dyDescent="0.4">
      <c r="N40" s="29">
        <v>45945.597060185202</v>
      </c>
      <c r="O40" s="30"/>
      <c r="P40" s="28">
        <f t="shared" si="16"/>
        <v>-45945.597060185202</v>
      </c>
      <c r="Q40" s="50"/>
      <c r="R40" s="31">
        <f t="shared" si="17"/>
        <v>-45945.597060185202</v>
      </c>
      <c r="S40" s="30"/>
      <c r="T40" s="28">
        <f t="shared" si="18"/>
        <v>-45945.597060185202</v>
      </c>
      <c r="U40" s="50"/>
      <c r="V40" s="31">
        <f t="shared" si="19"/>
        <v>-45945.597060185202</v>
      </c>
      <c r="W40" s="30"/>
      <c r="X40" s="28">
        <f t="shared" si="20"/>
        <v>-45945.597060185202</v>
      </c>
      <c r="Y40" s="50"/>
      <c r="Z40" s="31">
        <f t="shared" si="21"/>
        <v>-45945.597060185202</v>
      </c>
      <c r="AA40" s="30"/>
      <c r="AB40" s="28">
        <f t="shared" si="22"/>
        <v>-45945.597060185202</v>
      </c>
      <c r="AC40" s="50"/>
      <c r="AD40" s="31">
        <f t="shared" si="23"/>
        <v>-45945.597060185202</v>
      </c>
      <c r="AE40" s="30"/>
      <c r="AF40" s="28">
        <f t="shared" si="24"/>
        <v>-45945.597060185202</v>
      </c>
    </row>
    <row r="41" spans="13:32" s="43" customFormat="1" ht="15" customHeight="1" x14ac:dyDescent="0.4">
      <c r="N41" s="29">
        <v>45945.597187500003</v>
      </c>
      <c r="O41" s="30"/>
      <c r="P41" s="28">
        <f t="shared" si="16"/>
        <v>-45945.597187500003</v>
      </c>
      <c r="Q41" s="50"/>
      <c r="R41" s="31">
        <f t="shared" si="17"/>
        <v>-45945.597187500003</v>
      </c>
      <c r="S41" s="30"/>
      <c r="T41" s="28">
        <f t="shared" si="18"/>
        <v>-45945.597187500003</v>
      </c>
      <c r="U41" s="50"/>
      <c r="V41" s="31">
        <f t="shared" si="19"/>
        <v>-45945.597187500003</v>
      </c>
      <c r="W41" s="30"/>
      <c r="X41" s="28">
        <f t="shared" si="20"/>
        <v>-45945.597187500003</v>
      </c>
      <c r="Y41" s="50"/>
      <c r="Z41" s="31">
        <f t="shared" si="21"/>
        <v>-45945.597187500003</v>
      </c>
      <c r="AA41" s="30"/>
      <c r="AB41" s="28">
        <f t="shared" si="22"/>
        <v>-45945.597187500003</v>
      </c>
      <c r="AC41" s="50"/>
      <c r="AD41" s="31">
        <f t="shared" si="23"/>
        <v>-45945.597187500003</v>
      </c>
      <c r="AE41" s="30"/>
      <c r="AF41" s="28">
        <f t="shared" si="24"/>
        <v>-45945.597187500003</v>
      </c>
    </row>
    <row r="42" spans="13:32" s="43" customFormat="1" ht="15" customHeight="1" x14ac:dyDescent="0.4">
      <c r="N42" s="29">
        <v>45945.597615740699</v>
      </c>
      <c r="O42" s="30"/>
      <c r="P42" s="28">
        <f t="shared" si="16"/>
        <v>-45945.597615740699</v>
      </c>
      <c r="Q42" s="50"/>
      <c r="R42" s="31">
        <f t="shared" si="17"/>
        <v>-45945.597615740699</v>
      </c>
      <c r="S42" s="30"/>
      <c r="T42" s="28">
        <f t="shared" si="18"/>
        <v>-45945.597615740699</v>
      </c>
      <c r="U42" s="50"/>
      <c r="V42" s="31">
        <f t="shared" si="19"/>
        <v>-45945.597615740699</v>
      </c>
      <c r="W42" s="30"/>
      <c r="X42" s="28">
        <f t="shared" si="20"/>
        <v>-45945.597615740699</v>
      </c>
      <c r="Y42" s="50"/>
      <c r="Z42" s="31">
        <f t="shared" si="21"/>
        <v>-45945.597615740699</v>
      </c>
      <c r="AA42" s="30"/>
      <c r="AB42" s="28">
        <f t="shared" si="22"/>
        <v>-45945.597615740699</v>
      </c>
      <c r="AC42" s="50"/>
      <c r="AD42" s="31">
        <f t="shared" si="23"/>
        <v>-45945.597615740699</v>
      </c>
      <c r="AE42" s="30"/>
      <c r="AF42" s="28">
        <f t="shared" si="24"/>
        <v>-45945.597615740699</v>
      </c>
    </row>
    <row r="43" spans="13:32" s="43" customFormat="1" ht="15" customHeight="1" x14ac:dyDescent="0.4">
      <c r="N43" s="29">
        <v>45945.597789351901</v>
      </c>
      <c r="O43" s="30"/>
      <c r="P43" s="28">
        <f t="shared" si="16"/>
        <v>-45945.597789351901</v>
      </c>
      <c r="Q43" s="50"/>
      <c r="R43" s="31">
        <f t="shared" si="17"/>
        <v>-45945.597789351901</v>
      </c>
      <c r="S43" s="30"/>
      <c r="T43" s="28">
        <f t="shared" si="18"/>
        <v>-45945.597789351901</v>
      </c>
      <c r="U43" s="50"/>
      <c r="V43" s="31">
        <f t="shared" si="19"/>
        <v>-45945.597789351901</v>
      </c>
      <c r="W43" s="30"/>
      <c r="X43" s="28">
        <f t="shared" si="20"/>
        <v>-45945.597789351901</v>
      </c>
      <c r="Y43" s="50"/>
      <c r="Z43" s="31">
        <f t="shared" si="21"/>
        <v>-45945.597789351901</v>
      </c>
      <c r="AA43" s="30"/>
      <c r="AB43" s="28">
        <f t="shared" si="22"/>
        <v>-45945.597789351901</v>
      </c>
      <c r="AC43" s="50"/>
      <c r="AD43" s="31">
        <f t="shared" si="23"/>
        <v>-45945.597789351901</v>
      </c>
      <c r="AE43" s="30"/>
      <c r="AF43" s="28">
        <f t="shared" si="24"/>
        <v>-45945.597789351901</v>
      </c>
    </row>
    <row r="44" spans="13:32" ht="15" customHeight="1" x14ac:dyDescent="0.4">
      <c r="M44" s="43"/>
      <c r="N44" s="29">
        <v>45945.597905092603</v>
      </c>
      <c r="O44" s="30"/>
      <c r="P44" s="28">
        <f t="shared" si="16"/>
        <v>-45945.597905092603</v>
      </c>
      <c r="Q44" s="50"/>
      <c r="R44" s="31">
        <f t="shared" si="17"/>
        <v>-45945.597905092603</v>
      </c>
      <c r="S44" s="30"/>
      <c r="T44" s="28">
        <f t="shared" si="18"/>
        <v>-45945.597905092603</v>
      </c>
      <c r="U44" s="50"/>
      <c r="V44" s="31">
        <f t="shared" si="19"/>
        <v>-45945.597905092603</v>
      </c>
      <c r="W44" s="30"/>
      <c r="X44" s="28">
        <f t="shared" si="20"/>
        <v>-45945.597905092603</v>
      </c>
      <c r="Y44" s="50"/>
      <c r="Z44" s="31">
        <f t="shared" si="21"/>
        <v>-45945.597905092603</v>
      </c>
      <c r="AA44" s="30"/>
      <c r="AB44" s="28">
        <f t="shared" si="22"/>
        <v>-45945.597905092603</v>
      </c>
      <c r="AC44" s="50"/>
      <c r="AD44" s="31">
        <f t="shared" si="23"/>
        <v>-45945.597905092603</v>
      </c>
      <c r="AE44" s="30"/>
      <c r="AF44" s="28">
        <f t="shared" si="24"/>
        <v>-45945.597905092603</v>
      </c>
    </row>
    <row r="45" spans="13:32" ht="15" customHeight="1" x14ac:dyDescent="0.4">
      <c r="N45" s="24">
        <v>45945.598368055602</v>
      </c>
      <c r="O45" s="30"/>
      <c r="P45" s="28">
        <f t="shared" si="16"/>
        <v>-45945.598368055602</v>
      </c>
      <c r="Q45" s="50"/>
      <c r="R45" s="31">
        <f t="shared" si="17"/>
        <v>-45945.598368055602</v>
      </c>
      <c r="S45" s="30"/>
      <c r="T45" s="28">
        <f t="shared" si="18"/>
        <v>-45945.598368055602</v>
      </c>
      <c r="U45" s="50"/>
      <c r="V45" s="31">
        <f t="shared" si="19"/>
        <v>-45945.598368055602</v>
      </c>
      <c r="W45" s="30"/>
      <c r="X45" s="28">
        <f t="shared" si="20"/>
        <v>-45945.598368055602</v>
      </c>
      <c r="Y45" s="50"/>
      <c r="Z45" s="31">
        <f t="shared" si="21"/>
        <v>-45945.598368055602</v>
      </c>
      <c r="AA45" s="30"/>
      <c r="AB45" s="28">
        <f t="shared" si="22"/>
        <v>-45945.598368055602</v>
      </c>
      <c r="AC45" s="50"/>
      <c r="AD45" s="31">
        <f t="shared" si="23"/>
        <v>-45945.598368055602</v>
      </c>
      <c r="AE45" s="30"/>
      <c r="AF45" s="28">
        <f t="shared" si="24"/>
        <v>-45945.598368055602</v>
      </c>
    </row>
    <row r="46" spans="13:32" s="43" customFormat="1" ht="15" customHeight="1" x14ac:dyDescent="0.4">
      <c r="N46" s="29">
        <v>45945.598541666703</v>
      </c>
      <c r="O46" s="30"/>
      <c r="P46" s="28">
        <f t="shared" si="16"/>
        <v>-45945.598541666703</v>
      </c>
      <c r="Q46" s="50"/>
      <c r="R46" s="31">
        <f t="shared" si="17"/>
        <v>-45945.598541666703</v>
      </c>
      <c r="S46" s="30"/>
      <c r="T46" s="28">
        <f t="shared" si="18"/>
        <v>-45945.598541666703</v>
      </c>
      <c r="U46" s="50"/>
      <c r="V46" s="31">
        <f t="shared" si="19"/>
        <v>-45945.598541666703</v>
      </c>
      <c r="W46" s="30"/>
      <c r="X46" s="28">
        <f t="shared" si="20"/>
        <v>-45945.598541666703</v>
      </c>
      <c r="Y46" s="50"/>
      <c r="Z46" s="31">
        <f t="shared" si="21"/>
        <v>-45945.598541666703</v>
      </c>
      <c r="AA46" s="30"/>
      <c r="AB46" s="28">
        <f t="shared" si="22"/>
        <v>-45945.598541666703</v>
      </c>
      <c r="AC46" s="50"/>
      <c r="AD46" s="31">
        <f t="shared" si="23"/>
        <v>-45945.598541666703</v>
      </c>
      <c r="AE46" s="30"/>
      <c r="AF46" s="28">
        <f t="shared" si="24"/>
        <v>-45945.598541666703</v>
      </c>
    </row>
    <row r="47" spans="13:32" s="43" customFormat="1" ht="15" customHeight="1" x14ac:dyDescent="0.4">
      <c r="N47" s="29">
        <v>45945.598680555602</v>
      </c>
      <c r="O47" s="30"/>
      <c r="P47" s="28">
        <f t="shared" si="16"/>
        <v>-45945.598680555602</v>
      </c>
      <c r="Q47" s="50"/>
      <c r="R47" s="31">
        <f t="shared" si="17"/>
        <v>-45945.598680555602</v>
      </c>
      <c r="S47" s="30"/>
      <c r="T47" s="28">
        <f t="shared" si="18"/>
        <v>-45945.598680555602</v>
      </c>
      <c r="U47" s="50"/>
      <c r="V47" s="31">
        <f t="shared" si="19"/>
        <v>-45945.598680555602</v>
      </c>
      <c r="W47" s="30"/>
      <c r="X47" s="28">
        <f t="shared" si="20"/>
        <v>-45945.598680555602</v>
      </c>
      <c r="Y47" s="50"/>
      <c r="Z47" s="31">
        <f t="shared" si="21"/>
        <v>-45945.598680555602</v>
      </c>
      <c r="AA47" s="30"/>
      <c r="AB47" s="28">
        <f t="shared" si="22"/>
        <v>-45945.598680555602</v>
      </c>
      <c r="AC47" s="50"/>
      <c r="AD47" s="31">
        <f t="shared" si="23"/>
        <v>-45945.598680555602</v>
      </c>
      <c r="AE47" s="30"/>
      <c r="AF47" s="28">
        <f t="shared" si="24"/>
        <v>-45945.598680555602</v>
      </c>
    </row>
    <row r="48" spans="13:32" s="43" customFormat="1" ht="15" customHeight="1" x14ac:dyDescent="0.4">
      <c r="N48" s="29">
        <v>45945.5991319444</v>
      </c>
      <c r="O48" s="30"/>
      <c r="P48" s="28">
        <f t="shared" si="16"/>
        <v>-45945.5991319444</v>
      </c>
      <c r="Q48" s="50"/>
      <c r="R48" s="31">
        <f t="shared" si="17"/>
        <v>-45945.5991319444</v>
      </c>
      <c r="S48" s="30"/>
      <c r="T48" s="28">
        <f t="shared" si="18"/>
        <v>-45945.5991319444</v>
      </c>
      <c r="U48" s="50"/>
      <c r="V48" s="31">
        <f t="shared" si="19"/>
        <v>-45945.5991319444</v>
      </c>
      <c r="W48" s="30"/>
      <c r="X48" s="28">
        <f t="shared" si="20"/>
        <v>-45945.5991319444</v>
      </c>
      <c r="Y48" s="50"/>
      <c r="Z48" s="31">
        <f t="shared" si="21"/>
        <v>-45945.5991319444</v>
      </c>
      <c r="AA48" s="30"/>
      <c r="AB48" s="28">
        <f t="shared" si="22"/>
        <v>-45945.5991319444</v>
      </c>
      <c r="AC48" s="50"/>
      <c r="AD48" s="31">
        <f t="shared" si="23"/>
        <v>-45945.5991319444</v>
      </c>
      <c r="AE48" s="30"/>
      <c r="AF48" s="28">
        <f t="shared" si="24"/>
        <v>-45945.5991319444</v>
      </c>
    </row>
    <row r="49" spans="14:32" s="43" customFormat="1" ht="15" customHeight="1" x14ac:dyDescent="0.4">
      <c r="N49" s="29">
        <v>45945.5992708333</v>
      </c>
      <c r="O49" s="30"/>
      <c r="P49" s="28">
        <f t="shared" si="16"/>
        <v>-45945.5992708333</v>
      </c>
      <c r="Q49" s="50"/>
      <c r="R49" s="31">
        <f t="shared" si="17"/>
        <v>-45945.5992708333</v>
      </c>
      <c r="S49" s="30"/>
      <c r="T49" s="28">
        <f t="shared" si="18"/>
        <v>-45945.5992708333</v>
      </c>
      <c r="U49" s="50"/>
      <c r="V49" s="31">
        <f t="shared" si="19"/>
        <v>-45945.5992708333</v>
      </c>
      <c r="W49" s="30"/>
      <c r="X49" s="28">
        <f t="shared" si="20"/>
        <v>-45945.5992708333</v>
      </c>
      <c r="Y49" s="50"/>
      <c r="Z49" s="31">
        <f t="shared" si="21"/>
        <v>-45945.5992708333</v>
      </c>
      <c r="AA49" s="30"/>
      <c r="AB49" s="28">
        <f t="shared" si="22"/>
        <v>-45945.5992708333</v>
      </c>
      <c r="AC49" s="50"/>
      <c r="AD49" s="31">
        <f t="shared" si="23"/>
        <v>-45945.5992708333</v>
      </c>
      <c r="AE49" s="30"/>
      <c r="AF49" s="28">
        <f t="shared" si="24"/>
        <v>-45945.5992708333</v>
      </c>
    </row>
    <row r="50" spans="14:32" s="43" customFormat="1" ht="15" customHeight="1" x14ac:dyDescent="0.4">
      <c r="N50" s="29">
        <v>45945.599467592598</v>
      </c>
      <c r="O50" s="30"/>
      <c r="P50" s="28">
        <f t="shared" si="16"/>
        <v>-45945.599467592598</v>
      </c>
      <c r="Q50" s="50"/>
      <c r="R50" s="31">
        <f t="shared" si="17"/>
        <v>-45945.599467592598</v>
      </c>
      <c r="S50" s="30"/>
      <c r="T50" s="28">
        <f t="shared" si="18"/>
        <v>-45945.599467592598</v>
      </c>
      <c r="U50" s="50"/>
      <c r="V50" s="31">
        <f t="shared" si="19"/>
        <v>-45945.599467592598</v>
      </c>
      <c r="W50" s="30"/>
      <c r="X50" s="28">
        <f t="shared" si="20"/>
        <v>-45945.599467592598</v>
      </c>
      <c r="Y50" s="50"/>
      <c r="Z50" s="31">
        <f t="shared" si="21"/>
        <v>-45945.599467592598</v>
      </c>
      <c r="AA50" s="30"/>
      <c r="AB50" s="28">
        <f t="shared" si="22"/>
        <v>-45945.599467592598</v>
      </c>
      <c r="AC50" s="50"/>
      <c r="AD50" s="31">
        <f t="shared" si="23"/>
        <v>-45945.599467592598</v>
      </c>
      <c r="AE50" s="30"/>
      <c r="AF50" s="28">
        <f t="shared" si="24"/>
        <v>-45945.599467592598</v>
      </c>
    </row>
    <row r="51" spans="14:32" s="43" customFormat="1" ht="15" customHeight="1" x14ac:dyDescent="0.4">
      <c r="N51" s="29">
        <v>45945.599907407399</v>
      </c>
      <c r="O51" s="30"/>
      <c r="P51" s="28">
        <f t="shared" si="16"/>
        <v>-45945.599907407399</v>
      </c>
      <c r="Q51" s="50"/>
      <c r="R51" s="31">
        <f t="shared" si="17"/>
        <v>-45945.599907407399</v>
      </c>
      <c r="S51" s="30"/>
      <c r="T51" s="28">
        <f t="shared" si="18"/>
        <v>-45945.599907407399</v>
      </c>
      <c r="U51" s="50"/>
      <c r="V51" s="31">
        <f t="shared" si="19"/>
        <v>-45945.599907407399</v>
      </c>
      <c r="W51" s="30"/>
      <c r="X51" s="28">
        <f t="shared" si="20"/>
        <v>-45945.599907407399</v>
      </c>
      <c r="Y51" s="50"/>
      <c r="Z51" s="31">
        <f t="shared" si="21"/>
        <v>-45945.599907407399</v>
      </c>
      <c r="AA51" s="30"/>
      <c r="AB51" s="28">
        <f t="shared" si="22"/>
        <v>-45945.599907407399</v>
      </c>
      <c r="AC51" s="50"/>
      <c r="AD51" s="31">
        <f t="shared" si="23"/>
        <v>-45945.599907407399</v>
      </c>
      <c r="AE51" s="30"/>
      <c r="AF51" s="28">
        <f t="shared" si="24"/>
        <v>-45945.599907407399</v>
      </c>
    </row>
    <row r="52" spans="14:32" s="43" customFormat="1" ht="15" customHeight="1" x14ac:dyDescent="0.4">
      <c r="N52" s="29">
        <v>45945.600104166697</v>
      </c>
      <c r="O52" s="30"/>
      <c r="P52" s="28">
        <f t="shared" si="16"/>
        <v>-45945.600104166697</v>
      </c>
      <c r="Q52" s="50"/>
      <c r="R52" s="31">
        <f t="shared" si="17"/>
        <v>-45945.600104166697</v>
      </c>
      <c r="S52" s="30"/>
      <c r="T52" s="28">
        <f t="shared" si="18"/>
        <v>-45945.600104166697</v>
      </c>
      <c r="U52" s="50"/>
      <c r="V52" s="31">
        <f t="shared" si="19"/>
        <v>-45945.600104166697</v>
      </c>
      <c r="W52" s="30"/>
      <c r="X52" s="28">
        <f t="shared" si="20"/>
        <v>-45945.600104166697</v>
      </c>
      <c r="Y52" s="50"/>
      <c r="Z52" s="31">
        <f t="shared" si="21"/>
        <v>-45945.600104166697</v>
      </c>
      <c r="AA52" s="30"/>
      <c r="AB52" s="28">
        <f t="shared" si="22"/>
        <v>-45945.600104166697</v>
      </c>
      <c r="AC52" s="50"/>
      <c r="AD52" s="31">
        <f t="shared" si="23"/>
        <v>-45945.600104166697</v>
      </c>
      <c r="AE52" s="30"/>
      <c r="AF52" s="28">
        <f t="shared" si="24"/>
        <v>-45945.600104166697</v>
      </c>
    </row>
    <row r="53" spans="14:32" s="43" customFormat="1" ht="15" customHeight="1" x14ac:dyDescent="0.4">
      <c r="N53" s="29">
        <v>45945.600219907399</v>
      </c>
      <c r="O53" s="30"/>
      <c r="P53" s="28">
        <f t="shared" si="16"/>
        <v>-45945.600219907399</v>
      </c>
      <c r="Q53" s="50"/>
      <c r="R53" s="31">
        <f t="shared" si="17"/>
        <v>-45945.600219907399</v>
      </c>
      <c r="S53" s="30"/>
      <c r="T53" s="28">
        <f t="shared" si="18"/>
        <v>-45945.600219907399</v>
      </c>
      <c r="U53" s="50"/>
      <c r="V53" s="31">
        <f t="shared" si="19"/>
        <v>-45945.600219907399</v>
      </c>
      <c r="W53" s="30"/>
      <c r="X53" s="28">
        <f t="shared" si="20"/>
        <v>-45945.600219907399</v>
      </c>
      <c r="Y53" s="50"/>
      <c r="Z53" s="31">
        <f t="shared" si="21"/>
        <v>-45945.600219907399</v>
      </c>
      <c r="AA53" s="30"/>
      <c r="AB53" s="28">
        <f t="shared" si="22"/>
        <v>-45945.600219907399</v>
      </c>
      <c r="AC53" s="50"/>
      <c r="AD53" s="31">
        <f t="shared" si="23"/>
        <v>-45945.600219907399</v>
      </c>
      <c r="AE53" s="30"/>
      <c r="AF53" s="28">
        <f t="shared" si="24"/>
        <v>-45945.600219907399</v>
      </c>
    </row>
    <row r="54" spans="14:32" s="43" customFormat="1" ht="15" customHeight="1" x14ac:dyDescent="0.4">
      <c r="N54" s="24">
        <v>45945.600902777798</v>
      </c>
      <c r="O54" s="30"/>
      <c r="P54" s="28">
        <f t="shared" si="16"/>
        <v>-45945.600902777798</v>
      </c>
      <c r="Q54" s="50"/>
      <c r="R54" s="31">
        <f t="shared" si="17"/>
        <v>-45945.600902777798</v>
      </c>
      <c r="S54" s="30"/>
      <c r="T54" s="28">
        <f t="shared" si="18"/>
        <v>-45945.600902777798</v>
      </c>
      <c r="U54" s="50"/>
      <c r="V54" s="31">
        <f t="shared" si="19"/>
        <v>-45945.600902777798</v>
      </c>
      <c r="W54" s="30"/>
      <c r="X54" s="28">
        <f t="shared" si="20"/>
        <v>-45945.600902777798</v>
      </c>
      <c r="Y54" s="50"/>
      <c r="Z54" s="31">
        <f t="shared" si="21"/>
        <v>-45945.600902777798</v>
      </c>
      <c r="AA54" s="30"/>
      <c r="AB54" s="28">
        <f t="shared" si="22"/>
        <v>-45945.600902777798</v>
      </c>
      <c r="AC54" s="50"/>
      <c r="AD54" s="31">
        <f t="shared" si="23"/>
        <v>-45945.600902777798</v>
      </c>
      <c r="AE54" s="30"/>
      <c r="AF54" s="28">
        <f t="shared" si="24"/>
        <v>-45945.600902777798</v>
      </c>
    </row>
    <row r="55" spans="14:32" s="43" customFormat="1" ht="15" customHeight="1" x14ac:dyDescent="0.4">
      <c r="N55" s="29">
        <v>45945.6010648148</v>
      </c>
      <c r="O55" s="30"/>
      <c r="P55" s="28">
        <f t="shared" si="16"/>
        <v>-45945.6010648148</v>
      </c>
      <c r="Q55" s="50"/>
      <c r="R55" s="31">
        <f t="shared" si="17"/>
        <v>-45945.6010648148</v>
      </c>
      <c r="S55" s="30"/>
      <c r="T55" s="28">
        <f t="shared" si="18"/>
        <v>-45945.6010648148</v>
      </c>
      <c r="U55" s="50"/>
      <c r="V55" s="31">
        <f t="shared" si="19"/>
        <v>-45945.6010648148</v>
      </c>
      <c r="W55" s="30"/>
      <c r="X55" s="28">
        <f t="shared" si="20"/>
        <v>-45945.6010648148</v>
      </c>
      <c r="Y55" s="50"/>
      <c r="Z55" s="31">
        <f t="shared" si="21"/>
        <v>-45945.6010648148</v>
      </c>
      <c r="AA55" s="30"/>
      <c r="AB55" s="28">
        <f t="shared" si="22"/>
        <v>-45945.6010648148</v>
      </c>
      <c r="AC55" s="50"/>
      <c r="AD55" s="31">
        <f t="shared" si="23"/>
        <v>-45945.6010648148</v>
      </c>
      <c r="AE55" s="30"/>
      <c r="AF55" s="28">
        <f t="shared" si="24"/>
        <v>-45945.6010648148</v>
      </c>
    </row>
    <row r="56" spans="14:32" s="43" customFormat="1" ht="15" customHeight="1" x14ac:dyDescent="0.4">
      <c r="N56" s="29">
        <v>45945.601215277798</v>
      </c>
      <c r="O56" s="30"/>
      <c r="P56" s="28">
        <f t="shared" si="16"/>
        <v>-45945.601215277798</v>
      </c>
      <c r="Q56" s="50"/>
      <c r="R56" s="31">
        <f t="shared" si="17"/>
        <v>-45945.601215277798</v>
      </c>
      <c r="S56" s="30"/>
      <c r="T56" s="28">
        <f t="shared" si="18"/>
        <v>-45945.601215277798</v>
      </c>
      <c r="U56" s="50"/>
      <c r="V56" s="31">
        <f t="shared" si="19"/>
        <v>-45945.601215277798</v>
      </c>
      <c r="W56" s="30"/>
      <c r="X56" s="28">
        <f t="shared" si="20"/>
        <v>-45945.601215277798</v>
      </c>
      <c r="Y56" s="50"/>
      <c r="Z56" s="31">
        <f t="shared" si="21"/>
        <v>-45945.601215277798</v>
      </c>
      <c r="AA56" s="30"/>
      <c r="AB56" s="28">
        <f t="shared" si="22"/>
        <v>-45945.601215277798</v>
      </c>
      <c r="AC56" s="50"/>
      <c r="AD56" s="31">
        <f t="shared" si="23"/>
        <v>-45945.601215277798</v>
      </c>
      <c r="AE56" s="30"/>
      <c r="AF56" s="28">
        <f t="shared" si="24"/>
        <v>-45945.601215277798</v>
      </c>
    </row>
    <row r="57" spans="14:32" s="43" customFormat="1" ht="15" customHeight="1" x14ac:dyDescent="0.4">
      <c r="N57" s="24">
        <v>45945.602037037002</v>
      </c>
      <c r="O57" s="30"/>
      <c r="P57" s="28">
        <f t="shared" si="16"/>
        <v>-45945.602037037002</v>
      </c>
      <c r="Q57" s="50"/>
      <c r="R57" s="31">
        <f t="shared" si="17"/>
        <v>-45945.602037037002</v>
      </c>
      <c r="S57" s="30"/>
      <c r="T57" s="28">
        <f t="shared" si="18"/>
        <v>-45945.602037037002</v>
      </c>
      <c r="U57" s="50"/>
      <c r="V57" s="31">
        <f t="shared" si="19"/>
        <v>-45945.602037037002</v>
      </c>
      <c r="W57" s="30"/>
      <c r="X57" s="28">
        <f t="shared" si="20"/>
        <v>-45945.602037037002</v>
      </c>
      <c r="Y57" s="50"/>
      <c r="Z57" s="31">
        <f t="shared" si="21"/>
        <v>-45945.602037037002</v>
      </c>
      <c r="AA57" s="30"/>
      <c r="AB57" s="28">
        <f t="shared" si="22"/>
        <v>-45945.602037037002</v>
      </c>
      <c r="AC57" s="50"/>
      <c r="AD57" s="31">
        <f t="shared" si="23"/>
        <v>-45945.602037037002</v>
      </c>
      <c r="AE57" s="30"/>
      <c r="AF57" s="28">
        <f t="shared" si="24"/>
        <v>-45945.602037037002</v>
      </c>
    </row>
    <row r="58" spans="14:32" s="43" customFormat="1" ht="15" customHeight="1" x14ac:dyDescent="0.4">
      <c r="N58" s="29">
        <v>45945.6022337963</v>
      </c>
      <c r="O58" s="30"/>
      <c r="P58" s="28">
        <f t="shared" si="16"/>
        <v>-45945.6022337963</v>
      </c>
      <c r="Q58" s="50"/>
      <c r="R58" s="31">
        <f t="shared" si="17"/>
        <v>-45945.6022337963</v>
      </c>
      <c r="S58" s="30"/>
      <c r="T58" s="28">
        <f t="shared" si="18"/>
        <v>-45945.6022337963</v>
      </c>
      <c r="U58" s="50"/>
      <c r="V58" s="31">
        <f t="shared" si="19"/>
        <v>-45945.6022337963</v>
      </c>
      <c r="W58" s="30"/>
      <c r="X58" s="28">
        <f t="shared" si="20"/>
        <v>-45945.6022337963</v>
      </c>
      <c r="Y58" s="50"/>
      <c r="Z58" s="31">
        <f t="shared" si="21"/>
        <v>-45945.6022337963</v>
      </c>
      <c r="AA58" s="30"/>
      <c r="AB58" s="28">
        <f t="shared" si="22"/>
        <v>-45945.6022337963</v>
      </c>
      <c r="AC58" s="50"/>
      <c r="AD58" s="31">
        <f t="shared" si="23"/>
        <v>-45945.6022337963</v>
      </c>
      <c r="AE58" s="30"/>
      <c r="AF58" s="28">
        <f t="shared" si="24"/>
        <v>-45945.6022337963</v>
      </c>
    </row>
    <row r="59" spans="14:32" s="43" customFormat="1" ht="15" customHeight="1" x14ac:dyDescent="0.4">
      <c r="N59" s="29">
        <v>45945.602349537003</v>
      </c>
      <c r="O59" s="30"/>
      <c r="P59" s="28">
        <f t="shared" si="16"/>
        <v>-45945.602349537003</v>
      </c>
      <c r="Q59" s="50"/>
      <c r="R59" s="31">
        <f t="shared" si="17"/>
        <v>-45945.602349537003</v>
      </c>
      <c r="S59" s="30"/>
      <c r="T59" s="28">
        <f t="shared" si="18"/>
        <v>-45945.602349537003</v>
      </c>
      <c r="U59" s="50"/>
      <c r="V59" s="31">
        <f t="shared" si="19"/>
        <v>-45945.602349537003</v>
      </c>
      <c r="W59" s="30"/>
      <c r="X59" s="28">
        <f t="shared" si="20"/>
        <v>-45945.602349537003</v>
      </c>
      <c r="Y59" s="50"/>
      <c r="Z59" s="31">
        <f t="shared" si="21"/>
        <v>-45945.602349537003</v>
      </c>
      <c r="AA59" s="30"/>
      <c r="AB59" s="28">
        <f t="shared" si="22"/>
        <v>-45945.602349537003</v>
      </c>
      <c r="AC59" s="50"/>
      <c r="AD59" s="31">
        <f t="shared" si="23"/>
        <v>-45945.602349537003</v>
      </c>
      <c r="AE59" s="30"/>
      <c r="AF59" s="28">
        <f t="shared" si="24"/>
        <v>-45945.602349537003</v>
      </c>
    </row>
    <row r="60" spans="14:32" s="43" customFormat="1" ht="15" customHeight="1" x14ac:dyDescent="0.4">
      <c r="N60" s="24">
        <v>45945.602800925903</v>
      </c>
      <c r="O60" s="30"/>
      <c r="P60" s="28">
        <f t="shared" si="16"/>
        <v>-45945.602800925903</v>
      </c>
      <c r="Q60" s="50"/>
      <c r="R60" s="31">
        <f t="shared" si="17"/>
        <v>-45945.602800925903</v>
      </c>
      <c r="S60" s="30"/>
      <c r="T60" s="28">
        <f t="shared" si="18"/>
        <v>-45945.602800925903</v>
      </c>
      <c r="U60" s="50"/>
      <c r="V60" s="31">
        <f t="shared" si="19"/>
        <v>-45945.602800925903</v>
      </c>
      <c r="W60" s="30"/>
      <c r="X60" s="28">
        <f t="shared" si="20"/>
        <v>-45945.602800925903</v>
      </c>
      <c r="Y60" s="50"/>
      <c r="Z60" s="31">
        <f t="shared" si="21"/>
        <v>-45945.602800925903</v>
      </c>
      <c r="AA60" s="30"/>
      <c r="AB60" s="28">
        <f t="shared" si="22"/>
        <v>-45945.602800925903</v>
      </c>
      <c r="AC60" s="50"/>
      <c r="AD60" s="31">
        <f t="shared" si="23"/>
        <v>-45945.602800925903</v>
      </c>
      <c r="AE60" s="30"/>
      <c r="AF60" s="28">
        <f t="shared" si="24"/>
        <v>-45945.602800925903</v>
      </c>
    </row>
    <row r="61" spans="14:32" s="43" customFormat="1" ht="15" customHeight="1" x14ac:dyDescent="0.4">
      <c r="N61" s="29">
        <v>45945.602986111102</v>
      </c>
      <c r="O61" s="30"/>
      <c r="P61" s="28">
        <f t="shared" si="16"/>
        <v>-45945.602986111102</v>
      </c>
      <c r="Q61" s="50"/>
      <c r="R61" s="31">
        <f t="shared" si="17"/>
        <v>-45945.602986111102</v>
      </c>
      <c r="S61" s="30"/>
      <c r="T61" s="28">
        <f t="shared" si="18"/>
        <v>-45945.602986111102</v>
      </c>
      <c r="U61" s="50"/>
      <c r="V61" s="31">
        <f t="shared" si="19"/>
        <v>-45945.602986111102</v>
      </c>
      <c r="W61" s="30"/>
      <c r="X61" s="28">
        <f t="shared" si="20"/>
        <v>-45945.602986111102</v>
      </c>
      <c r="Y61" s="50"/>
      <c r="Z61" s="31">
        <f t="shared" si="21"/>
        <v>-45945.602986111102</v>
      </c>
      <c r="AA61" s="30"/>
      <c r="AB61" s="28">
        <f t="shared" si="22"/>
        <v>-45945.602986111102</v>
      </c>
      <c r="AC61" s="50"/>
      <c r="AD61" s="31">
        <f t="shared" si="23"/>
        <v>-45945.602986111102</v>
      </c>
      <c r="AE61" s="30"/>
      <c r="AF61" s="28">
        <f t="shared" si="24"/>
        <v>-45945.602986111102</v>
      </c>
    </row>
    <row r="62" spans="14:32" s="43" customFormat="1" ht="15" customHeight="1" x14ac:dyDescent="0.4">
      <c r="N62" s="29">
        <v>45945.603125000001</v>
      </c>
      <c r="O62" s="30"/>
      <c r="P62" s="28">
        <f t="shared" si="16"/>
        <v>-45945.603125000001</v>
      </c>
      <c r="Q62" s="50"/>
      <c r="R62" s="31">
        <f t="shared" si="17"/>
        <v>-45945.603125000001</v>
      </c>
      <c r="S62" s="30"/>
      <c r="T62" s="28">
        <f t="shared" si="18"/>
        <v>-45945.603125000001</v>
      </c>
      <c r="U62" s="50"/>
      <c r="V62" s="31">
        <f t="shared" si="19"/>
        <v>-45945.603125000001</v>
      </c>
      <c r="W62" s="30"/>
      <c r="X62" s="28">
        <f t="shared" si="20"/>
        <v>-45945.603125000001</v>
      </c>
      <c r="Y62" s="50"/>
      <c r="Z62" s="31">
        <f t="shared" si="21"/>
        <v>-45945.603125000001</v>
      </c>
      <c r="AA62" s="30"/>
      <c r="AB62" s="28">
        <f t="shared" si="22"/>
        <v>-45945.603125000001</v>
      </c>
      <c r="AC62" s="50"/>
      <c r="AD62" s="31">
        <f t="shared" si="23"/>
        <v>-45945.603125000001</v>
      </c>
      <c r="AE62" s="30"/>
      <c r="AF62" s="28">
        <f t="shared" si="24"/>
        <v>-45945.603125000001</v>
      </c>
    </row>
    <row r="63" spans="14:32" s="43" customFormat="1" ht="15" customHeight="1" x14ac:dyDescent="0.4">
      <c r="N63" s="24">
        <v>45945.6034953704</v>
      </c>
      <c r="O63" s="30"/>
      <c r="P63" s="28">
        <f t="shared" si="16"/>
        <v>-45945.6034953704</v>
      </c>
      <c r="Q63" s="50"/>
      <c r="R63" s="31">
        <f t="shared" si="17"/>
        <v>-45945.6034953704</v>
      </c>
      <c r="S63" s="30"/>
      <c r="T63" s="28">
        <f t="shared" si="18"/>
        <v>-45945.6034953704</v>
      </c>
      <c r="U63" s="50"/>
      <c r="V63" s="31">
        <f t="shared" si="19"/>
        <v>-45945.6034953704</v>
      </c>
      <c r="W63" s="30"/>
      <c r="X63" s="28">
        <f t="shared" si="20"/>
        <v>-45945.6034953704</v>
      </c>
      <c r="Y63" s="50"/>
      <c r="Z63" s="31">
        <f t="shared" si="21"/>
        <v>-45945.6034953704</v>
      </c>
      <c r="AA63" s="30"/>
      <c r="AB63" s="28">
        <f t="shared" si="22"/>
        <v>-45945.6034953704</v>
      </c>
      <c r="AC63" s="50"/>
      <c r="AD63" s="31">
        <f t="shared" si="23"/>
        <v>-45945.6034953704</v>
      </c>
      <c r="AE63" s="30"/>
      <c r="AF63" s="28">
        <f t="shared" si="24"/>
        <v>-45945.6034953704</v>
      </c>
    </row>
    <row r="64" spans="14:32" s="43" customFormat="1" ht="15" customHeight="1" x14ac:dyDescent="0.4">
      <c r="N64" s="29">
        <v>45945.6036805556</v>
      </c>
      <c r="O64" s="30"/>
      <c r="P64" s="28">
        <f t="shared" si="16"/>
        <v>-45945.6036805556</v>
      </c>
      <c r="Q64" s="50"/>
      <c r="R64" s="31">
        <f t="shared" si="17"/>
        <v>-45945.6036805556</v>
      </c>
      <c r="S64" s="30"/>
      <c r="T64" s="28">
        <f t="shared" si="18"/>
        <v>-45945.6036805556</v>
      </c>
      <c r="U64" s="50"/>
      <c r="V64" s="31">
        <f t="shared" si="19"/>
        <v>-45945.6036805556</v>
      </c>
      <c r="W64" s="30"/>
      <c r="X64" s="28">
        <f t="shared" si="20"/>
        <v>-45945.6036805556</v>
      </c>
      <c r="Y64" s="50"/>
      <c r="Z64" s="31">
        <f t="shared" si="21"/>
        <v>-45945.6036805556</v>
      </c>
      <c r="AA64" s="30"/>
      <c r="AB64" s="28">
        <f t="shared" si="22"/>
        <v>-45945.6036805556</v>
      </c>
      <c r="AC64" s="50"/>
      <c r="AD64" s="31">
        <f t="shared" si="23"/>
        <v>-45945.6036805556</v>
      </c>
      <c r="AE64" s="30"/>
      <c r="AF64" s="28">
        <f t="shared" si="24"/>
        <v>-45945.6036805556</v>
      </c>
    </row>
    <row r="65" spans="1:33" s="43" customFormat="1" ht="15" customHeight="1" x14ac:dyDescent="0.4">
      <c r="N65" s="29">
        <v>45945.6038078704</v>
      </c>
      <c r="O65" s="30"/>
      <c r="P65" s="28">
        <f t="shared" si="16"/>
        <v>-45945.6038078704</v>
      </c>
      <c r="Q65" s="50"/>
      <c r="R65" s="31">
        <f t="shared" si="17"/>
        <v>-45945.6038078704</v>
      </c>
      <c r="S65" s="30"/>
      <c r="T65" s="28">
        <f t="shared" si="18"/>
        <v>-45945.6038078704</v>
      </c>
      <c r="U65" s="50"/>
      <c r="V65" s="31">
        <f t="shared" si="19"/>
        <v>-45945.6038078704</v>
      </c>
      <c r="W65" s="30"/>
      <c r="X65" s="28">
        <f t="shared" si="20"/>
        <v>-45945.6038078704</v>
      </c>
      <c r="Y65" s="50"/>
      <c r="Z65" s="31">
        <f t="shared" si="21"/>
        <v>-45945.6038078704</v>
      </c>
      <c r="AA65" s="30"/>
      <c r="AB65" s="28">
        <f t="shared" si="22"/>
        <v>-45945.6038078704</v>
      </c>
      <c r="AC65" s="50"/>
      <c r="AD65" s="31">
        <f t="shared" si="23"/>
        <v>-45945.6038078704</v>
      </c>
      <c r="AE65" s="30"/>
      <c r="AF65" s="28">
        <f t="shared" si="24"/>
        <v>-45945.6038078704</v>
      </c>
    </row>
    <row r="66" spans="1:33" s="43" customFormat="1" ht="15" customHeight="1" x14ac:dyDescent="0.4">
      <c r="N66" s="29"/>
      <c r="O66" s="30"/>
      <c r="P66" s="28">
        <f t="shared" si="16"/>
        <v>0</v>
      </c>
      <c r="Q66" s="50"/>
      <c r="R66" s="31">
        <f t="shared" si="17"/>
        <v>0</v>
      </c>
      <c r="S66" s="30"/>
      <c r="T66" s="28">
        <f t="shared" si="18"/>
        <v>0</v>
      </c>
      <c r="U66" s="50"/>
      <c r="V66" s="31">
        <f t="shared" si="19"/>
        <v>0</v>
      </c>
      <c r="W66" s="30"/>
      <c r="X66" s="28">
        <f t="shared" si="20"/>
        <v>0</v>
      </c>
      <c r="Y66" s="50"/>
      <c r="Z66" s="31">
        <f t="shared" si="21"/>
        <v>0</v>
      </c>
      <c r="AA66" s="30"/>
      <c r="AB66" s="28">
        <f t="shared" si="22"/>
        <v>0</v>
      </c>
      <c r="AC66" s="50"/>
      <c r="AD66" s="31">
        <f t="shared" si="23"/>
        <v>0</v>
      </c>
      <c r="AE66" s="30"/>
      <c r="AF66" s="28">
        <f t="shared" si="24"/>
        <v>0</v>
      </c>
    </row>
    <row r="67" spans="1:33" s="43" customFormat="1" ht="15" customHeight="1" x14ac:dyDescent="0.4">
      <c r="N67" s="29"/>
      <c r="O67" s="30"/>
      <c r="P67" s="28">
        <f t="shared" si="16"/>
        <v>0</v>
      </c>
      <c r="Q67" s="50"/>
      <c r="R67" s="31">
        <f t="shared" si="17"/>
        <v>0</v>
      </c>
      <c r="S67" s="30"/>
      <c r="T67" s="28">
        <f t="shared" si="18"/>
        <v>0</v>
      </c>
      <c r="U67" s="50"/>
      <c r="V67" s="31">
        <f t="shared" si="19"/>
        <v>0</v>
      </c>
      <c r="W67" s="30"/>
      <c r="X67" s="28">
        <f t="shared" si="20"/>
        <v>0</v>
      </c>
      <c r="Y67" s="50"/>
      <c r="Z67" s="31">
        <f t="shared" si="21"/>
        <v>0</v>
      </c>
      <c r="AA67" s="30"/>
      <c r="AB67" s="28">
        <f t="shared" si="22"/>
        <v>0</v>
      </c>
      <c r="AC67" s="50"/>
      <c r="AD67" s="31">
        <f t="shared" si="23"/>
        <v>0</v>
      </c>
      <c r="AE67" s="30"/>
      <c r="AF67" s="28">
        <f t="shared" si="24"/>
        <v>0</v>
      </c>
    </row>
    <row r="68" spans="1:33" s="43" customFormat="1" ht="15" customHeight="1" x14ac:dyDescent="0.4">
      <c r="N68" s="29"/>
      <c r="O68" s="30"/>
      <c r="P68" s="28">
        <f t="shared" si="16"/>
        <v>0</v>
      </c>
      <c r="Q68" s="50"/>
      <c r="R68" s="31">
        <f t="shared" si="17"/>
        <v>0</v>
      </c>
      <c r="S68" s="30"/>
      <c r="T68" s="28">
        <f t="shared" si="18"/>
        <v>0</v>
      </c>
      <c r="U68" s="50"/>
      <c r="V68" s="31">
        <f t="shared" si="19"/>
        <v>0</v>
      </c>
      <c r="W68" s="30"/>
      <c r="X68" s="28">
        <f t="shared" si="20"/>
        <v>0</v>
      </c>
      <c r="Y68" s="50"/>
      <c r="Z68" s="31">
        <f t="shared" si="21"/>
        <v>0</v>
      </c>
      <c r="AA68" s="30"/>
      <c r="AB68" s="28">
        <f t="shared" si="22"/>
        <v>0</v>
      </c>
      <c r="AC68" s="50"/>
      <c r="AD68" s="31">
        <f t="shared" si="23"/>
        <v>0</v>
      </c>
      <c r="AE68" s="30"/>
      <c r="AF68" s="28">
        <f t="shared" si="24"/>
        <v>0</v>
      </c>
    </row>
    <row r="69" spans="1:33" s="43" customFormat="1" ht="15" customHeight="1" x14ac:dyDescent="0.4">
      <c r="N69" s="29"/>
      <c r="O69" s="30"/>
      <c r="P69" s="28">
        <f t="shared" si="16"/>
        <v>0</v>
      </c>
      <c r="Q69" s="50"/>
      <c r="R69" s="31">
        <f t="shared" si="17"/>
        <v>0</v>
      </c>
      <c r="S69" s="30"/>
      <c r="T69" s="28">
        <f t="shared" si="18"/>
        <v>0</v>
      </c>
      <c r="U69" s="50"/>
      <c r="V69" s="31">
        <f t="shared" si="19"/>
        <v>0</v>
      </c>
      <c r="W69" s="30"/>
      <c r="X69" s="28">
        <f t="shared" si="20"/>
        <v>0</v>
      </c>
      <c r="Y69" s="50"/>
      <c r="Z69" s="31">
        <f t="shared" si="21"/>
        <v>0</v>
      </c>
      <c r="AA69" s="30"/>
      <c r="AB69" s="28">
        <f t="shared" si="22"/>
        <v>0</v>
      </c>
      <c r="AC69" s="50"/>
      <c r="AD69" s="31">
        <f t="shared" si="23"/>
        <v>0</v>
      </c>
      <c r="AE69" s="30"/>
      <c r="AF69" s="28">
        <f t="shared" si="24"/>
        <v>0</v>
      </c>
    </row>
    <row r="70" spans="1:33" s="43" customFormat="1" ht="15" customHeight="1" x14ac:dyDescent="0.4">
      <c r="N70" s="29"/>
      <c r="O70" s="30"/>
      <c r="P70" s="28">
        <f t="shared" si="16"/>
        <v>0</v>
      </c>
      <c r="Q70" s="50"/>
      <c r="R70" s="31">
        <f t="shared" si="17"/>
        <v>0</v>
      </c>
      <c r="S70" s="30"/>
      <c r="T70" s="28">
        <f t="shared" si="18"/>
        <v>0</v>
      </c>
      <c r="U70" s="50"/>
      <c r="V70" s="31">
        <f t="shared" si="19"/>
        <v>0</v>
      </c>
      <c r="W70" s="30"/>
      <c r="X70" s="28">
        <f t="shared" si="20"/>
        <v>0</v>
      </c>
      <c r="Y70" s="50"/>
      <c r="Z70" s="31">
        <f t="shared" si="21"/>
        <v>0</v>
      </c>
      <c r="AA70" s="30"/>
      <c r="AB70" s="28">
        <f t="shared" si="22"/>
        <v>0</v>
      </c>
      <c r="AC70" s="50"/>
      <c r="AD70" s="31">
        <f t="shared" si="23"/>
        <v>0</v>
      </c>
      <c r="AE70" s="30"/>
      <c r="AF70" s="28">
        <f t="shared" si="24"/>
        <v>0</v>
      </c>
    </row>
    <row r="71" spans="1:33" s="43" customFormat="1" ht="15" customHeight="1" x14ac:dyDescent="0.4">
      <c r="N71" s="29"/>
      <c r="O71" s="30"/>
      <c r="P71" s="28">
        <f t="shared" si="16"/>
        <v>0</v>
      </c>
      <c r="Q71" s="50"/>
      <c r="R71" s="31">
        <f t="shared" si="17"/>
        <v>0</v>
      </c>
      <c r="S71" s="30"/>
      <c r="T71" s="28">
        <f t="shared" si="18"/>
        <v>0</v>
      </c>
      <c r="U71" s="50"/>
      <c r="V71" s="31">
        <f t="shared" si="19"/>
        <v>0</v>
      </c>
      <c r="W71" s="30"/>
      <c r="X71" s="28">
        <f t="shared" si="20"/>
        <v>0</v>
      </c>
      <c r="Y71" s="50"/>
      <c r="Z71" s="31">
        <f t="shared" si="21"/>
        <v>0</v>
      </c>
      <c r="AA71" s="30"/>
      <c r="AB71" s="28">
        <f t="shared" si="22"/>
        <v>0</v>
      </c>
      <c r="AC71" s="50"/>
      <c r="AD71" s="31">
        <f t="shared" si="23"/>
        <v>0</v>
      </c>
      <c r="AE71" s="30"/>
      <c r="AF71" s="28">
        <f t="shared" si="24"/>
        <v>0</v>
      </c>
    </row>
    <row r="72" spans="1:33" s="43" customFormat="1" ht="15" customHeight="1" x14ac:dyDescent="0.4">
      <c r="N72" s="29"/>
      <c r="O72" s="30"/>
      <c r="P72" s="28">
        <f t="shared" si="16"/>
        <v>0</v>
      </c>
      <c r="Q72" s="50"/>
      <c r="R72" s="31">
        <f t="shared" si="17"/>
        <v>0</v>
      </c>
      <c r="S72" s="30"/>
      <c r="T72" s="28">
        <f t="shared" si="18"/>
        <v>0</v>
      </c>
      <c r="U72" s="50"/>
      <c r="V72" s="31">
        <f t="shared" si="19"/>
        <v>0</v>
      </c>
      <c r="W72" s="30"/>
      <c r="X72" s="28">
        <f t="shared" si="20"/>
        <v>0</v>
      </c>
      <c r="Y72" s="50"/>
      <c r="Z72" s="31">
        <f t="shared" si="21"/>
        <v>0</v>
      </c>
      <c r="AA72" s="30"/>
      <c r="AB72" s="28">
        <f t="shared" si="22"/>
        <v>0</v>
      </c>
      <c r="AC72" s="50"/>
      <c r="AD72" s="31">
        <f t="shared" si="23"/>
        <v>0</v>
      </c>
      <c r="AE72" s="30"/>
      <c r="AF72" s="28">
        <f t="shared" si="24"/>
        <v>0</v>
      </c>
    </row>
    <row r="73" spans="1:33" s="43" customFormat="1" ht="15" customHeight="1" x14ac:dyDescent="0.4">
      <c r="N73" s="29"/>
      <c r="O73" s="30"/>
      <c r="P73" s="28">
        <f t="shared" si="16"/>
        <v>0</v>
      </c>
      <c r="Q73" s="50"/>
      <c r="R73" s="31">
        <f t="shared" si="17"/>
        <v>0</v>
      </c>
      <c r="S73" s="30"/>
      <c r="T73" s="28">
        <f t="shared" si="18"/>
        <v>0</v>
      </c>
      <c r="U73" s="50"/>
      <c r="V73" s="31">
        <f t="shared" si="19"/>
        <v>0</v>
      </c>
      <c r="W73" s="30"/>
      <c r="X73" s="28">
        <f t="shared" si="20"/>
        <v>0</v>
      </c>
      <c r="Y73" s="50"/>
      <c r="Z73" s="31">
        <f t="shared" si="21"/>
        <v>0</v>
      </c>
      <c r="AA73" s="30"/>
      <c r="AB73" s="28">
        <f t="shared" si="22"/>
        <v>0</v>
      </c>
      <c r="AC73" s="50"/>
      <c r="AD73" s="31">
        <f t="shared" si="23"/>
        <v>0</v>
      </c>
      <c r="AE73" s="30"/>
      <c r="AF73" s="28">
        <f t="shared" si="24"/>
        <v>0</v>
      </c>
    </row>
    <row r="74" spans="1:33" s="43" customFormat="1" ht="15" customHeight="1" x14ac:dyDescent="0.4">
      <c r="N74" s="29"/>
      <c r="O74" s="30"/>
      <c r="P74" s="28">
        <f t="shared" si="16"/>
        <v>0</v>
      </c>
      <c r="Q74" s="50"/>
      <c r="R74" s="31">
        <f t="shared" si="17"/>
        <v>0</v>
      </c>
      <c r="S74" s="30"/>
      <c r="T74" s="28">
        <f t="shared" si="18"/>
        <v>0</v>
      </c>
      <c r="U74" s="50"/>
      <c r="V74" s="31">
        <f t="shared" si="19"/>
        <v>0</v>
      </c>
      <c r="W74" s="30"/>
      <c r="X74" s="28">
        <f t="shared" si="20"/>
        <v>0</v>
      </c>
      <c r="Y74" s="50"/>
      <c r="Z74" s="31">
        <f t="shared" si="21"/>
        <v>0</v>
      </c>
      <c r="AA74" s="30"/>
      <c r="AB74" s="28">
        <f t="shared" si="22"/>
        <v>0</v>
      </c>
      <c r="AC74" s="50"/>
      <c r="AD74" s="31">
        <f t="shared" si="23"/>
        <v>0</v>
      </c>
      <c r="AE74" s="30"/>
      <c r="AF74" s="28">
        <f t="shared" si="24"/>
        <v>0</v>
      </c>
    </row>
    <row r="75" spans="1:33" s="43" customFormat="1" ht="15" customHeight="1" x14ac:dyDescent="0.4">
      <c r="I75" s="70"/>
    </row>
    <row r="76" spans="1:33" ht="15" customHeight="1" x14ac:dyDescent="0.4"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</row>
    <row r="77" spans="1:33" ht="15" customHeight="1" x14ac:dyDescent="0.4"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</row>
    <row r="78" spans="1:33" s="43" customFormat="1" ht="15" customHeight="1" x14ac:dyDescent="0.4">
      <c r="A78" s="105" t="s">
        <v>28</v>
      </c>
      <c r="B78" s="105" t="s">
        <v>29</v>
      </c>
      <c r="C78" s="111" t="s">
        <v>30</v>
      </c>
      <c r="D78" s="111" t="s">
        <v>31</v>
      </c>
      <c r="E78" s="98" t="s">
        <v>32</v>
      </c>
      <c r="F78" s="98"/>
      <c r="G78" s="98"/>
      <c r="H78" s="98"/>
      <c r="I78" s="98"/>
      <c r="J78" s="99" t="s">
        <v>33</v>
      </c>
      <c r="K78" s="99"/>
      <c r="L78" s="99"/>
      <c r="M78" s="99"/>
      <c r="N78" s="99"/>
      <c r="O78" s="99"/>
      <c r="P78" s="99"/>
      <c r="Q78" s="99"/>
      <c r="R78" s="99"/>
    </row>
    <row r="79" spans="1:33" s="43" customFormat="1" ht="15" customHeight="1" x14ac:dyDescent="0.4">
      <c r="A79" s="105"/>
      <c r="B79" s="105"/>
      <c r="C79" s="111"/>
      <c r="D79" s="111"/>
      <c r="E79" s="116" t="s">
        <v>34</v>
      </c>
      <c r="F79" s="100" t="s">
        <v>35</v>
      </c>
      <c r="G79" s="100"/>
      <c r="H79" s="100"/>
      <c r="I79" s="100"/>
      <c r="J79" s="117" t="s">
        <v>36</v>
      </c>
      <c r="K79" s="100" t="s">
        <v>35</v>
      </c>
      <c r="L79" s="100"/>
      <c r="M79" s="100"/>
      <c r="N79" s="100"/>
      <c r="O79" s="101" t="s">
        <v>37</v>
      </c>
      <c r="P79" s="101"/>
      <c r="Q79" s="102" t="s">
        <v>38</v>
      </c>
      <c r="R79" s="102"/>
    </row>
    <row r="80" spans="1:33" s="43" customFormat="1" ht="15" customHeight="1" x14ac:dyDescent="0.4">
      <c r="A80" s="105"/>
      <c r="B80" s="105"/>
      <c r="C80" s="111"/>
      <c r="D80" s="111"/>
      <c r="E80" s="116"/>
      <c r="F80" s="101" t="s">
        <v>2</v>
      </c>
      <c r="G80" s="101"/>
      <c r="H80" s="102" t="s">
        <v>45</v>
      </c>
      <c r="I80" s="102"/>
      <c r="J80" s="117"/>
      <c r="K80" s="101" t="s">
        <v>2</v>
      </c>
      <c r="L80" s="101"/>
      <c r="M80" s="102" t="s">
        <v>45</v>
      </c>
      <c r="N80" s="102"/>
      <c r="O80" s="101"/>
      <c r="P80" s="101"/>
      <c r="Q80" s="102"/>
      <c r="R80" s="102"/>
    </row>
    <row r="81" spans="1:18" s="43" customFormat="1" ht="15" customHeight="1" x14ac:dyDescent="0.4">
      <c r="A81" s="105"/>
      <c r="B81" s="105"/>
      <c r="C81" s="111"/>
      <c r="D81" s="111"/>
      <c r="E81" s="116"/>
      <c r="F81" s="45" t="s">
        <v>46</v>
      </c>
      <c r="G81" s="47" t="s">
        <v>47</v>
      </c>
      <c r="H81" s="46" t="s">
        <v>46</v>
      </c>
      <c r="I81" s="46" t="s">
        <v>47</v>
      </c>
      <c r="J81" s="117"/>
      <c r="K81" s="45" t="s">
        <v>46</v>
      </c>
      <c r="L81" s="45" t="s">
        <v>47</v>
      </c>
      <c r="M81" s="46" t="s">
        <v>46</v>
      </c>
      <c r="N81" s="46" t="s">
        <v>47</v>
      </c>
      <c r="O81" s="45" t="s">
        <v>48</v>
      </c>
      <c r="P81" s="45" t="s">
        <v>11</v>
      </c>
      <c r="Q81" s="46" t="s">
        <v>48</v>
      </c>
      <c r="R81" s="46" t="s">
        <v>11</v>
      </c>
    </row>
    <row r="82" spans="1:18" s="43" customFormat="1" ht="15" customHeight="1" x14ac:dyDescent="0.4">
      <c r="A82" s="106" t="s">
        <v>49</v>
      </c>
      <c r="B82" s="110" t="s">
        <v>65</v>
      </c>
      <c r="C82" s="114">
        <v>1</v>
      </c>
      <c r="D82" s="49" t="s">
        <v>66</v>
      </c>
      <c r="E82" s="62">
        <v>45945.608275462997</v>
      </c>
      <c r="F82" s="71"/>
      <c r="G82" s="63">
        <f>F82-E82</f>
        <v>-45945.608275462997</v>
      </c>
      <c r="H82" s="65"/>
      <c r="I82" s="65">
        <f t="shared" ref="I82:I93" si="25">H82-E82</f>
        <v>-45945.608275462997</v>
      </c>
      <c r="J82" s="62">
        <v>45945.608726851897</v>
      </c>
      <c r="K82" s="63"/>
      <c r="L82" s="63">
        <f>K82-J82</f>
        <v>-45945.608726851897</v>
      </c>
      <c r="M82" s="65"/>
      <c r="N82" s="65">
        <f>M82-J82</f>
        <v>-45945.608726851897</v>
      </c>
      <c r="O82" s="63"/>
      <c r="P82" s="66">
        <f t="shared" ref="P82:P93" si="26">O82-J82</f>
        <v>-45945.608726851897</v>
      </c>
      <c r="Q82" s="65"/>
      <c r="R82" s="67">
        <f t="shared" ref="R82:R93" si="27">Q82-J82</f>
        <v>-45945.608726851897</v>
      </c>
    </row>
    <row r="83" spans="1:18" s="43" customFormat="1" ht="15" customHeight="1" x14ac:dyDescent="0.4">
      <c r="A83" s="106"/>
      <c r="B83" s="110"/>
      <c r="C83" s="115"/>
      <c r="D83" s="49" t="s">
        <v>67</v>
      </c>
      <c r="E83" s="62">
        <v>45945.609155092599</v>
      </c>
      <c r="F83" s="71"/>
      <c r="G83" s="63">
        <f t="shared" ref="G83:G93" si="28">F83-E83</f>
        <v>-45945.609155092599</v>
      </c>
      <c r="H83" s="65"/>
      <c r="I83" s="65">
        <f t="shared" si="25"/>
        <v>-45945.609155092599</v>
      </c>
      <c r="J83" s="62">
        <v>45945.609502314801</v>
      </c>
      <c r="K83" s="63"/>
      <c r="L83" s="63">
        <f t="shared" ref="L83:L93" si="29">K83-J83</f>
        <v>-45945.609502314801</v>
      </c>
      <c r="M83" s="65"/>
      <c r="N83" s="65">
        <f t="shared" ref="N83:N93" si="30">M83-J83</f>
        <v>-45945.609502314801</v>
      </c>
      <c r="O83" s="66"/>
      <c r="P83" s="66">
        <f t="shared" si="26"/>
        <v>-45945.609502314801</v>
      </c>
      <c r="Q83" s="65"/>
      <c r="R83" s="67">
        <f t="shared" si="27"/>
        <v>-45945.609502314801</v>
      </c>
    </row>
    <row r="84" spans="1:18" s="43" customFormat="1" ht="15" customHeight="1" x14ac:dyDescent="0.4">
      <c r="A84" s="106"/>
      <c r="B84" s="110"/>
      <c r="C84" s="114">
        <v>2</v>
      </c>
      <c r="D84" s="49" t="s">
        <v>68</v>
      </c>
      <c r="E84" s="62">
        <v>45945.609791666699</v>
      </c>
      <c r="F84" s="71"/>
      <c r="G84" s="63">
        <f t="shared" si="28"/>
        <v>-45945.609791666699</v>
      </c>
      <c r="H84" s="65"/>
      <c r="I84" s="65">
        <f t="shared" si="25"/>
        <v>-45945.609791666699</v>
      </c>
      <c r="J84" s="62">
        <v>45945.610150462999</v>
      </c>
      <c r="K84" s="63"/>
      <c r="L84" s="63">
        <f t="shared" si="29"/>
        <v>-45945.610150462999</v>
      </c>
      <c r="M84" s="65"/>
      <c r="N84" s="65">
        <f t="shared" si="30"/>
        <v>-45945.610150462999</v>
      </c>
      <c r="O84" s="63"/>
      <c r="P84" s="66">
        <f t="shared" si="26"/>
        <v>-45945.610150462999</v>
      </c>
      <c r="Q84" s="65"/>
      <c r="R84" s="67">
        <f t="shared" si="27"/>
        <v>-45945.610150462999</v>
      </c>
    </row>
    <row r="85" spans="1:18" s="43" customFormat="1" ht="15" customHeight="1" x14ac:dyDescent="0.4">
      <c r="A85" s="106"/>
      <c r="B85" s="110"/>
      <c r="C85" s="115"/>
      <c r="D85" s="49" t="s">
        <v>67</v>
      </c>
      <c r="E85" s="64">
        <v>45945.610474537003</v>
      </c>
      <c r="F85" s="71"/>
      <c r="G85" s="63">
        <f t="shared" si="28"/>
        <v>-45945.610474537003</v>
      </c>
      <c r="H85" s="65"/>
      <c r="I85" s="65">
        <f t="shared" si="25"/>
        <v>-45945.610474537003</v>
      </c>
      <c r="J85" s="62">
        <v>45945.610821759299</v>
      </c>
      <c r="K85" s="63"/>
      <c r="L85" s="63">
        <f t="shared" si="29"/>
        <v>-45945.610821759299</v>
      </c>
      <c r="M85" s="65"/>
      <c r="N85" s="65">
        <f t="shared" si="30"/>
        <v>-45945.610821759299</v>
      </c>
      <c r="O85" s="66"/>
      <c r="P85" s="66">
        <f t="shared" si="26"/>
        <v>-45945.610821759299</v>
      </c>
      <c r="Q85" s="65"/>
      <c r="R85" s="67">
        <f t="shared" si="27"/>
        <v>-45945.610821759299</v>
      </c>
    </row>
    <row r="86" spans="1:18" s="43" customFormat="1" ht="15" customHeight="1" x14ac:dyDescent="0.4">
      <c r="A86" s="106"/>
      <c r="B86" s="110"/>
      <c r="C86" s="114">
        <v>3</v>
      </c>
      <c r="D86" s="49" t="s">
        <v>66</v>
      </c>
      <c r="E86" s="64">
        <v>45945.611099537004</v>
      </c>
      <c r="F86" s="71"/>
      <c r="G86" s="63">
        <f t="shared" si="28"/>
        <v>-45945.611099537004</v>
      </c>
      <c r="H86" s="65"/>
      <c r="I86" s="65">
        <f t="shared" si="25"/>
        <v>-45945.611099537004</v>
      </c>
      <c r="J86" s="62">
        <v>45945.611435185201</v>
      </c>
      <c r="K86" s="63"/>
      <c r="L86" s="63">
        <f t="shared" si="29"/>
        <v>-45945.611435185201</v>
      </c>
      <c r="M86" s="65"/>
      <c r="N86" s="65">
        <f t="shared" si="30"/>
        <v>-45945.611435185201</v>
      </c>
      <c r="O86" s="63"/>
      <c r="P86" s="66">
        <f t="shared" si="26"/>
        <v>-45945.611435185201</v>
      </c>
      <c r="Q86" s="65"/>
      <c r="R86" s="67">
        <f t="shared" si="27"/>
        <v>-45945.611435185201</v>
      </c>
    </row>
    <row r="87" spans="1:18" s="43" customFormat="1" ht="15" customHeight="1" x14ac:dyDescent="0.4">
      <c r="A87" s="106"/>
      <c r="B87" s="110"/>
      <c r="C87" s="115"/>
      <c r="D87" s="49" t="s">
        <v>67</v>
      </c>
      <c r="E87" s="62">
        <v>45945.612754629597</v>
      </c>
      <c r="F87" s="71"/>
      <c r="G87" s="63">
        <f t="shared" si="28"/>
        <v>-45945.612754629597</v>
      </c>
      <c r="H87" s="65"/>
      <c r="I87" s="65">
        <f t="shared" si="25"/>
        <v>-45945.612754629597</v>
      </c>
      <c r="J87" s="62">
        <v>45945.613113425898</v>
      </c>
      <c r="K87" s="63"/>
      <c r="L87" s="63">
        <f t="shared" si="29"/>
        <v>-45945.613113425898</v>
      </c>
      <c r="M87" s="65"/>
      <c r="N87" s="65">
        <f t="shared" si="30"/>
        <v>-45945.613113425898</v>
      </c>
      <c r="O87" s="63"/>
      <c r="P87" s="66">
        <f t="shared" si="26"/>
        <v>-45945.613113425898</v>
      </c>
      <c r="Q87" s="65"/>
      <c r="R87" s="67">
        <f t="shared" si="27"/>
        <v>-45945.613113425898</v>
      </c>
    </row>
    <row r="88" spans="1:18" s="43" customFormat="1" ht="15" customHeight="1" x14ac:dyDescent="0.4">
      <c r="A88" s="106"/>
      <c r="B88" s="110"/>
      <c r="C88" s="114">
        <v>4</v>
      </c>
      <c r="D88" s="49" t="s">
        <v>66</v>
      </c>
      <c r="E88" s="62">
        <v>45945.613449074102</v>
      </c>
      <c r="F88" s="71"/>
      <c r="G88" s="63">
        <f t="shared" si="28"/>
        <v>-45945.613449074102</v>
      </c>
      <c r="H88" s="65"/>
      <c r="I88" s="65">
        <f t="shared" si="25"/>
        <v>-45945.613449074102</v>
      </c>
      <c r="J88" s="62">
        <v>45945.613796296297</v>
      </c>
      <c r="K88" s="63"/>
      <c r="L88" s="63">
        <f t="shared" si="29"/>
        <v>-45945.613796296297</v>
      </c>
      <c r="M88" s="65"/>
      <c r="N88" s="65">
        <f t="shared" si="30"/>
        <v>-45945.613796296297</v>
      </c>
      <c r="O88" s="63"/>
      <c r="P88" s="66">
        <f t="shared" si="26"/>
        <v>-45945.613796296297</v>
      </c>
      <c r="Q88" s="65"/>
      <c r="R88" s="67">
        <f t="shared" si="27"/>
        <v>-45945.613796296297</v>
      </c>
    </row>
    <row r="89" spans="1:18" s="43" customFormat="1" ht="15" customHeight="1" x14ac:dyDescent="0.4">
      <c r="A89" s="106"/>
      <c r="B89" s="110"/>
      <c r="C89" s="115"/>
      <c r="D89" s="49" t="s">
        <v>69</v>
      </c>
      <c r="E89" s="64">
        <v>45945.614247685196</v>
      </c>
      <c r="F89" s="71"/>
      <c r="G89" s="63">
        <f t="shared" si="28"/>
        <v>-45945.614247685196</v>
      </c>
      <c r="H89" s="65"/>
      <c r="I89" s="65">
        <f t="shared" si="25"/>
        <v>-45945.614247685196</v>
      </c>
      <c r="J89" s="62">
        <v>45945.614641203698</v>
      </c>
      <c r="K89" s="63"/>
      <c r="L89" s="63">
        <f t="shared" si="29"/>
        <v>-45945.614641203698</v>
      </c>
      <c r="M89" s="65"/>
      <c r="N89" s="65">
        <f t="shared" si="30"/>
        <v>-45945.614641203698</v>
      </c>
      <c r="O89" s="63"/>
      <c r="P89" s="66">
        <f t="shared" si="26"/>
        <v>-45945.614641203698</v>
      </c>
      <c r="Q89" s="65"/>
      <c r="R89" s="67">
        <f t="shared" si="27"/>
        <v>-45945.614641203698</v>
      </c>
    </row>
    <row r="90" spans="1:18" s="43" customFormat="1" ht="15" customHeight="1" x14ac:dyDescent="0.4">
      <c r="A90" s="106"/>
      <c r="B90" s="110"/>
      <c r="C90" s="114">
        <v>5</v>
      </c>
      <c r="D90" s="49" t="s">
        <v>66</v>
      </c>
      <c r="E90" s="62">
        <v>45945.614965277797</v>
      </c>
      <c r="F90" s="71"/>
      <c r="G90" s="63">
        <f t="shared" si="28"/>
        <v>-45945.614965277797</v>
      </c>
      <c r="H90" s="65"/>
      <c r="I90" s="65">
        <f t="shared" si="25"/>
        <v>-45945.614965277797</v>
      </c>
      <c r="J90" s="62">
        <v>45945.615312499998</v>
      </c>
      <c r="K90" s="63"/>
      <c r="L90" s="63">
        <f t="shared" si="29"/>
        <v>-45945.615312499998</v>
      </c>
      <c r="M90" s="65"/>
      <c r="N90" s="65">
        <f t="shared" si="30"/>
        <v>-45945.615312499998</v>
      </c>
      <c r="O90" s="63"/>
      <c r="P90" s="66">
        <f t="shared" si="26"/>
        <v>-45945.615312499998</v>
      </c>
      <c r="Q90" s="65"/>
      <c r="R90" s="67">
        <f t="shared" si="27"/>
        <v>-45945.615312499998</v>
      </c>
    </row>
    <row r="91" spans="1:18" s="43" customFormat="1" ht="15" customHeight="1" x14ac:dyDescent="0.4">
      <c r="A91" s="106"/>
      <c r="B91" s="110"/>
      <c r="C91" s="115"/>
      <c r="D91" s="49" t="s">
        <v>67</v>
      </c>
      <c r="E91" s="62">
        <v>45945.615624999999</v>
      </c>
      <c r="F91" s="71"/>
      <c r="G91" s="63">
        <f t="shared" si="28"/>
        <v>-45945.615624999999</v>
      </c>
      <c r="H91" s="65"/>
      <c r="I91" s="65">
        <f t="shared" si="25"/>
        <v>-45945.615624999999</v>
      </c>
      <c r="J91" s="62">
        <v>45945.6160185185</v>
      </c>
      <c r="K91" s="63"/>
      <c r="L91" s="63">
        <f t="shared" si="29"/>
        <v>-45945.6160185185</v>
      </c>
      <c r="M91" s="65"/>
      <c r="N91" s="65">
        <f t="shared" si="30"/>
        <v>-45945.6160185185</v>
      </c>
      <c r="O91" s="63"/>
      <c r="P91" s="66">
        <f t="shared" si="26"/>
        <v>-45945.6160185185</v>
      </c>
      <c r="Q91" s="67"/>
      <c r="R91" s="67">
        <f t="shared" si="27"/>
        <v>-45945.6160185185</v>
      </c>
    </row>
    <row r="92" spans="1:18" s="43" customFormat="1" ht="15" customHeight="1" x14ac:dyDescent="0.4">
      <c r="A92" s="106"/>
      <c r="B92" s="110"/>
      <c r="C92" s="114">
        <v>6</v>
      </c>
      <c r="D92" s="49" t="s">
        <v>66</v>
      </c>
      <c r="E92" s="62">
        <v>45945.6162847222</v>
      </c>
      <c r="F92" s="71"/>
      <c r="G92" s="63">
        <f t="shared" si="28"/>
        <v>-45945.6162847222</v>
      </c>
      <c r="H92" s="65"/>
      <c r="I92" s="65">
        <f t="shared" si="25"/>
        <v>-45945.6162847222</v>
      </c>
      <c r="J92" s="62">
        <v>45945.6166435185</v>
      </c>
      <c r="K92" s="63"/>
      <c r="L92" s="63">
        <f t="shared" si="29"/>
        <v>-45945.6166435185</v>
      </c>
      <c r="M92" s="65"/>
      <c r="N92" s="65">
        <f t="shared" si="30"/>
        <v>-45945.6166435185</v>
      </c>
      <c r="O92" s="63"/>
      <c r="P92" s="66">
        <f t="shared" si="26"/>
        <v>-45945.6166435185</v>
      </c>
      <c r="Q92" s="65"/>
      <c r="R92" s="67">
        <f t="shared" si="27"/>
        <v>-45945.6166435185</v>
      </c>
    </row>
    <row r="93" spans="1:18" s="43" customFormat="1" ht="15" customHeight="1" x14ac:dyDescent="0.4">
      <c r="A93" s="106"/>
      <c r="B93" s="110"/>
      <c r="C93" s="115"/>
      <c r="D93" s="49" t="s">
        <v>67</v>
      </c>
      <c r="E93" s="62">
        <v>45945.617060185199</v>
      </c>
      <c r="F93" s="71"/>
      <c r="G93" s="63">
        <f t="shared" si="28"/>
        <v>-45945.617060185199</v>
      </c>
      <c r="H93" s="65"/>
      <c r="I93" s="65">
        <f t="shared" si="25"/>
        <v>-45945.617060185199</v>
      </c>
      <c r="J93" s="62">
        <v>45945.617407407401</v>
      </c>
      <c r="K93" s="63"/>
      <c r="L93" s="63">
        <f t="shared" si="29"/>
        <v>-45945.617407407401</v>
      </c>
      <c r="M93" s="65"/>
      <c r="N93" s="65">
        <f t="shared" si="30"/>
        <v>-45945.617407407401</v>
      </c>
      <c r="O93" s="63"/>
      <c r="P93" s="66">
        <f t="shared" si="26"/>
        <v>-45945.617407407401</v>
      </c>
      <c r="Q93" s="67"/>
      <c r="R93" s="67">
        <f t="shared" si="27"/>
        <v>-45945.617407407401</v>
      </c>
    </row>
    <row r="94" spans="1:18" s="43" customFormat="1" ht="15" customHeight="1" x14ac:dyDescent="0.4">
      <c r="G94" s="44"/>
    </row>
    <row r="95" spans="1:18" s="43" customFormat="1" ht="15" customHeight="1" x14ac:dyDescent="0.4">
      <c r="J95" s="104" t="s">
        <v>57</v>
      </c>
      <c r="K95" s="104"/>
      <c r="L95" s="104"/>
      <c r="M95" s="104"/>
      <c r="N95" s="104"/>
    </row>
    <row r="96" spans="1:18" s="43" customFormat="1" ht="15" customHeight="1" x14ac:dyDescent="0.4">
      <c r="B96" s="107" t="s">
        <v>55</v>
      </c>
      <c r="C96" s="51"/>
      <c r="D96" s="52" t="s">
        <v>56</v>
      </c>
      <c r="E96" s="53" t="s">
        <v>45</v>
      </c>
      <c r="J96" s="118" t="s">
        <v>59</v>
      </c>
      <c r="K96" s="101" t="s">
        <v>37</v>
      </c>
      <c r="L96" s="101"/>
      <c r="M96" s="102" t="s">
        <v>38</v>
      </c>
      <c r="N96" s="102"/>
    </row>
    <row r="97" spans="2:14" s="43" customFormat="1" ht="15" customHeight="1" x14ac:dyDescent="0.4">
      <c r="B97" s="108"/>
      <c r="C97" s="54" t="s">
        <v>58</v>
      </c>
      <c r="D97" s="55"/>
      <c r="E97" s="56"/>
      <c r="J97" s="119"/>
      <c r="K97" s="45" t="s">
        <v>61</v>
      </c>
      <c r="L97" s="45" t="s">
        <v>62</v>
      </c>
      <c r="M97" s="46" t="s">
        <v>61</v>
      </c>
      <c r="N97" s="46" t="s">
        <v>62</v>
      </c>
    </row>
    <row r="98" spans="2:14" s="43" customFormat="1" ht="15" customHeight="1" x14ac:dyDescent="0.4">
      <c r="B98" s="108"/>
      <c r="C98" s="54" t="s">
        <v>60</v>
      </c>
      <c r="D98" s="55"/>
      <c r="E98" s="56"/>
      <c r="J98" s="71">
        <v>45945.608240740701</v>
      </c>
      <c r="K98" s="30"/>
      <c r="L98" s="28">
        <f t="shared" ref="L98:L133" si="31">K98-J98</f>
        <v>-45945.608240740701</v>
      </c>
      <c r="M98" s="50"/>
      <c r="N98" s="31">
        <f t="shared" ref="N98:N133" si="32">M98-J98</f>
        <v>-45945.608240740701</v>
      </c>
    </row>
    <row r="99" spans="2:14" s="43" customFormat="1" ht="15" customHeight="1" x14ac:dyDescent="0.4">
      <c r="B99" s="108"/>
      <c r="C99" s="54" t="s">
        <v>63</v>
      </c>
      <c r="D99" s="68"/>
      <c r="E99" s="69"/>
      <c r="J99" s="71">
        <v>45945.6085648148</v>
      </c>
      <c r="K99" s="30"/>
      <c r="L99" s="28">
        <f t="shared" si="31"/>
        <v>-45945.6085648148</v>
      </c>
      <c r="M99" s="50"/>
      <c r="N99" s="31">
        <f t="shared" si="32"/>
        <v>-45945.6085648148</v>
      </c>
    </row>
    <row r="100" spans="2:14" s="43" customFormat="1" ht="15" customHeight="1" x14ac:dyDescent="0.4">
      <c r="B100" s="109"/>
      <c r="C100" s="54" t="s">
        <v>64</v>
      </c>
      <c r="D100" s="72"/>
      <c r="E100" s="69"/>
      <c r="J100" s="71">
        <v>45945.608715277798</v>
      </c>
      <c r="K100" s="30"/>
      <c r="L100" s="28">
        <f t="shared" si="31"/>
        <v>-45945.608715277798</v>
      </c>
      <c r="M100" s="50"/>
      <c r="N100" s="31">
        <f t="shared" si="32"/>
        <v>-45945.608715277798</v>
      </c>
    </row>
    <row r="101" spans="2:14" s="43" customFormat="1" ht="15" customHeight="1" x14ac:dyDescent="0.4">
      <c r="J101" s="71">
        <v>45945.609178240702</v>
      </c>
      <c r="K101" s="30"/>
      <c r="L101" s="28">
        <f t="shared" si="31"/>
        <v>-45945.609178240702</v>
      </c>
      <c r="M101" s="50"/>
      <c r="N101" s="31">
        <f t="shared" si="32"/>
        <v>-45945.609178240702</v>
      </c>
    </row>
    <row r="102" spans="2:14" s="43" customFormat="1" ht="15" customHeight="1" x14ac:dyDescent="0.4">
      <c r="J102" s="71">
        <v>45945.609398148103</v>
      </c>
      <c r="K102" s="30"/>
      <c r="L102" s="28">
        <f t="shared" si="31"/>
        <v>-45945.609398148103</v>
      </c>
      <c r="M102" s="50"/>
      <c r="N102" s="31">
        <f t="shared" si="32"/>
        <v>-45945.609398148103</v>
      </c>
    </row>
    <row r="103" spans="2:14" s="43" customFormat="1" ht="15" customHeight="1" x14ac:dyDescent="0.4">
      <c r="J103" s="71">
        <v>45945.609490740702</v>
      </c>
      <c r="K103" s="30"/>
      <c r="L103" s="28">
        <f t="shared" si="31"/>
        <v>-45945.609490740702</v>
      </c>
      <c r="M103" s="50"/>
      <c r="N103" s="31">
        <f t="shared" si="32"/>
        <v>-45945.609490740702</v>
      </c>
    </row>
    <row r="104" spans="2:14" s="43" customFormat="1" ht="15" customHeight="1" x14ac:dyDescent="0.4">
      <c r="J104" s="71">
        <v>45945.6098263889</v>
      </c>
      <c r="K104" s="30"/>
      <c r="L104" s="28">
        <f t="shared" si="31"/>
        <v>-45945.6098263889</v>
      </c>
      <c r="M104" s="50"/>
      <c r="N104" s="31">
        <f t="shared" si="32"/>
        <v>-45945.6098263889</v>
      </c>
    </row>
    <row r="105" spans="2:14" s="43" customFormat="1" ht="15" customHeight="1" x14ac:dyDescent="0.4">
      <c r="J105" s="71">
        <v>45945.609965277799</v>
      </c>
      <c r="K105" s="30"/>
      <c r="L105" s="28">
        <f t="shared" si="31"/>
        <v>-45945.609965277799</v>
      </c>
      <c r="M105" s="50"/>
      <c r="N105" s="31">
        <f t="shared" si="32"/>
        <v>-45945.609965277799</v>
      </c>
    </row>
    <row r="106" spans="2:14" s="43" customFormat="1" ht="15" customHeight="1" x14ac:dyDescent="0.4">
      <c r="J106" s="71">
        <v>45945.610104166699</v>
      </c>
      <c r="K106" s="30"/>
      <c r="L106" s="28">
        <f t="shared" si="31"/>
        <v>-45945.610104166699</v>
      </c>
      <c r="M106" s="50"/>
      <c r="N106" s="31">
        <f t="shared" si="32"/>
        <v>-45945.610104166699</v>
      </c>
    </row>
    <row r="107" spans="2:14" s="43" customFormat="1" ht="15" customHeight="1" x14ac:dyDescent="0.4">
      <c r="J107" s="71">
        <v>45945.6104976852</v>
      </c>
      <c r="K107" s="30"/>
      <c r="L107" s="28">
        <f t="shared" si="31"/>
        <v>-45945.6104976852</v>
      </c>
      <c r="M107" s="50"/>
      <c r="N107" s="31">
        <f t="shared" si="32"/>
        <v>-45945.6104976852</v>
      </c>
    </row>
    <row r="108" spans="2:14" s="43" customFormat="1" ht="15" customHeight="1" x14ac:dyDescent="0.4">
      <c r="J108" s="71">
        <v>45945.610671296301</v>
      </c>
      <c r="K108" s="30"/>
      <c r="L108" s="28">
        <f t="shared" si="31"/>
        <v>-45945.610671296301</v>
      </c>
      <c r="M108" s="50"/>
      <c r="N108" s="31">
        <f t="shared" si="32"/>
        <v>-45945.610671296301</v>
      </c>
    </row>
    <row r="109" spans="2:14" s="43" customFormat="1" ht="15" customHeight="1" x14ac:dyDescent="0.4">
      <c r="J109" s="71">
        <v>45945.610787037003</v>
      </c>
      <c r="K109" s="30"/>
      <c r="L109" s="28">
        <f t="shared" si="31"/>
        <v>-45945.610787037003</v>
      </c>
      <c r="M109" s="50"/>
      <c r="N109" s="31">
        <f t="shared" si="32"/>
        <v>-45945.610787037003</v>
      </c>
    </row>
    <row r="110" spans="2:14" s="43" customFormat="1" ht="15" customHeight="1" x14ac:dyDescent="0.4">
      <c r="J110" s="71">
        <v>45945.611111111102</v>
      </c>
      <c r="K110" s="30"/>
      <c r="L110" s="28">
        <f t="shared" si="31"/>
        <v>-45945.611111111102</v>
      </c>
      <c r="M110" s="50"/>
      <c r="N110" s="31">
        <f t="shared" si="32"/>
        <v>-45945.611111111102</v>
      </c>
    </row>
    <row r="111" spans="2:14" ht="15" customHeight="1" x14ac:dyDescent="0.4">
      <c r="F111" s="43"/>
      <c r="G111" s="43"/>
      <c r="H111" s="43"/>
      <c r="I111" s="43"/>
      <c r="J111" s="71">
        <v>45945.611284722203</v>
      </c>
      <c r="K111" s="30"/>
      <c r="L111" s="28">
        <f t="shared" si="31"/>
        <v>-45945.611284722203</v>
      </c>
      <c r="M111" s="50"/>
      <c r="N111" s="31">
        <f t="shared" si="32"/>
        <v>-45945.611284722203</v>
      </c>
    </row>
    <row r="112" spans="2:14" ht="15" customHeight="1" x14ac:dyDescent="0.4">
      <c r="F112" s="43"/>
      <c r="G112" s="43"/>
      <c r="H112" s="43"/>
      <c r="I112" s="43"/>
      <c r="J112" s="71">
        <v>45945.611400463</v>
      </c>
      <c r="K112" s="30"/>
      <c r="L112" s="28">
        <f t="shared" si="31"/>
        <v>-45945.611400463</v>
      </c>
      <c r="M112" s="50"/>
      <c r="N112" s="31">
        <f t="shared" si="32"/>
        <v>-45945.611400463</v>
      </c>
    </row>
    <row r="113" spans="6:14" ht="15" customHeight="1" x14ac:dyDescent="0.4">
      <c r="F113" s="43"/>
      <c r="G113" s="43"/>
      <c r="H113" s="43"/>
      <c r="I113" s="43"/>
      <c r="J113" s="71">
        <v>45945.612789351799</v>
      </c>
      <c r="K113" s="30"/>
      <c r="L113" s="28">
        <f t="shared" si="31"/>
        <v>-45945.612789351799</v>
      </c>
      <c r="M113" s="50"/>
      <c r="N113" s="31">
        <f t="shared" si="32"/>
        <v>-45945.612789351799</v>
      </c>
    </row>
    <row r="114" spans="6:14" ht="15" customHeight="1" x14ac:dyDescent="0.4">
      <c r="F114" s="43"/>
      <c r="G114" s="43"/>
      <c r="H114" s="43"/>
      <c r="I114" s="43"/>
      <c r="J114" s="71">
        <v>45945.612939814797</v>
      </c>
      <c r="K114" s="30"/>
      <c r="L114" s="28">
        <f t="shared" si="31"/>
        <v>-45945.612939814797</v>
      </c>
      <c r="M114" s="50"/>
      <c r="N114" s="31">
        <f t="shared" si="32"/>
        <v>-45945.612939814797</v>
      </c>
    </row>
    <row r="115" spans="6:14" ht="15" customHeight="1" x14ac:dyDescent="0.4">
      <c r="F115" s="43"/>
      <c r="G115" s="43"/>
      <c r="H115" s="43"/>
      <c r="I115" s="43"/>
      <c r="J115" s="71">
        <v>45945.613067129598</v>
      </c>
      <c r="K115" s="30"/>
      <c r="L115" s="28">
        <f t="shared" si="31"/>
        <v>-45945.613067129598</v>
      </c>
      <c r="M115" s="50"/>
      <c r="N115" s="31">
        <f t="shared" si="32"/>
        <v>-45945.613067129598</v>
      </c>
    </row>
    <row r="116" spans="6:14" ht="15" customHeight="1" x14ac:dyDescent="0.4">
      <c r="F116" s="43"/>
      <c r="G116" s="43"/>
      <c r="H116" s="43"/>
      <c r="I116" s="43"/>
      <c r="J116" s="71">
        <v>45945.613472222198</v>
      </c>
      <c r="K116" s="30"/>
      <c r="L116" s="28">
        <f t="shared" si="31"/>
        <v>-45945.613472222198</v>
      </c>
      <c r="M116" s="50"/>
      <c r="N116" s="31">
        <f t="shared" si="32"/>
        <v>-45945.613472222198</v>
      </c>
    </row>
    <row r="117" spans="6:14" ht="15" customHeight="1" x14ac:dyDescent="0.4">
      <c r="F117" s="43"/>
      <c r="G117" s="43"/>
      <c r="H117" s="43"/>
      <c r="I117" s="43"/>
      <c r="J117" s="71">
        <v>45945.613634259302</v>
      </c>
      <c r="K117" s="30"/>
      <c r="L117" s="28">
        <f t="shared" si="31"/>
        <v>-45945.613634259302</v>
      </c>
      <c r="M117" s="50"/>
      <c r="N117" s="31">
        <f t="shared" si="32"/>
        <v>-45945.613634259302</v>
      </c>
    </row>
    <row r="118" spans="6:14" ht="15" customHeight="1" x14ac:dyDescent="0.4">
      <c r="J118" s="71">
        <v>45945.613749999997</v>
      </c>
      <c r="K118" s="30"/>
      <c r="L118" s="28">
        <f t="shared" si="31"/>
        <v>-45945.613749999997</v>
      </c>
      <c r="M118" s="50"/>
      <c r="N118" s="31">
        <f t="shared" si="32"/>
        <v>-45945.613749999997</v>
      </c>
    </row>
    <row r="119" spans="6:14" ht="15" customHeight="1" x14ac:dyDescent="0.4">
      <c r="J119" s="71">
        <v>45945.614270833299</v>
      </c>
      <c r="K119" s="30"/>
      <c r="L119" s="28">
        <f t="shared" si="31"/>
        <v>-45945.614270833299</v>
      </c>
      <c r="M119" s="50"/>
      <c r="N119" s="31">
        <f t="shared" si="32"/>
        <v>-45945.614270833299</v>
      </c>
    </row>
    <row r="120" spans="6:14" ht="15" customHeight="1" x14ac:dyDescent="0.4">
      <c r="J120" s="71">
        <v>45945.614479166703</v>
      </c>
      <c r="K120" s="30"/>
      <c r="L120" s="28">
        <f t="shared" si="31"/>
        <v>-45945.614479166703</v>
      </c>
      <c r="M120" s="50"/>
      <c r="N120" s="31">
        <f t="shared" si="32"/>
        <v>-45945.614479166703</v>
      </c>
    </row>
    <row r="121" spans="6:14" ht="15" customHeight="1" x14ac:dyDescent="0.4">
      <c r="J121" s="71">
        <v>45945.614606481497</v>
      </c>
      <c r="K121" s="30"/>
      <c r="L121" s="28">
        <f t="shared" si="31"/>
        <v>-45945.614606481497</v>
      </c>
      <c r="M121" s="50"/>
      <c r="N121" s="31">
        <f t="shared" si="32"/>
        <v>-45945.614606481497</v>
      </c>
    </row>
    <row r="122" spans="6:14" ht="15" customHeight="1" x14ac:dyDescent="0.4">
      <c r="J122" s="71">
        <v>45945.615011574097</v>
      </c>
      <c r="K122" s="30"/>
      <c r="L122" s="28">
        <f t="shared" si="31"/>
        <v>-45945.615011574097</v>
      </c>
      <c r="M122" s="50"/>
      <c r="N122" s="31">
        <f t="shared" si="32"/>
        <v>-45945.615011574097</v>
      </c>
    </row>
    <row r="123" spans="6:14" ht="15" customHeight="1" x14ac:dyDescent="0.4">
      <c r="J123" s="71">
        <v>45945.615150463003</v>
      </c>
      <c r="K123" s="30"/>
      <c r="L123" s="28">
        <f t="shared" si="31"/>
        <v>-45945.615150463003</v>
      </c>
      <c r="M123" s="50"/>
      <c r="N123" s="31">
        <f t="shared" si="32"/>
        <v>-45945.615150463003</v>
      </c>
    </row>
    <row r="124" spans="6:14" ht="15" customHeight="1" x14ac:dyDescent="0.4">
      <c r="J124" s="71">
        <v>45945.615277777797</v>
      </c>
      <c r="K124" s="30"/>
      <c r="L124" s="28">
        <f t="shared" si="31"/>
        <v>-45945.615277777797</v>
      </c>
      <c r="M124" s="50"/>
      <c r="N124" s="31">
        <f t="shared" si="32"/>
        <v>-45945.615277777797</v>
      </c>
    </row>
    <row r="125" spans="6:14" ht="15" customHeight="1" x14ac:dyDescent="0.4">
      <c r="J125" s="71">
        <v>45945.615624999999</v>
      </c>
      <c r="K125" s="30"/>
      <c r="L125" s="28">
        <f t="shared" si="31"/>
        <v>-45945.615624999999</v>
      </c>
      <c r="M125" s="50"/>
      <c r="N125" s="31">
        <f t="shared" si="32"/>
        <v>-45945.615624999999</v>
      </c>
    </row>
    <row r="126" spans="6:14" ht="15" customHeight="1" x14ac:dyDescent="0.4">
      <c r="J126" s="71">
        <v>45945.615821759297</v>
      </c>
      <c r="K126" s="30"/>
      <c r="L126" s="28">
        <f t="shared" si="31"/>
        <v>-45945.615821759297</v>
      </c>
      <c r="M126" s="50"/>
      <c r="N126" s="31">
        <f t="shared" si="32"/>
        <v>-45945.615821759297</v>
      </c>
    </row>
    <row r="127" spans="6:14" ht="15" customHeight="1" x14ac:dyDescent="0.4">
      <c r="J127" s="71">
        <v>45945.615983796299</v>
      </c>
      <c r="K127" s="30"/>
      <c r="L127" s="28">
        <f t="shared" si="31"/>
        <v>-45945.615983796299</v>
      </c>
      <c r="M127" s="50"/>
      <c r="N127" s="31">
        <f t="shared" si="32"/>
        <v>-45945.615983796299</v>
      </c>
    </row>
    <row r="128" spans="6:14" ht="15" customHeight="1" x14ac:dyDescent="0.4">
      <c r="J128" s="71">
        <v>45945.616307870398</v>
      </c>
      <c r="K128" s="30"/>
      <c r="L128" s="28">
        <f t="shared" si="31"/>
        <v>-45945.616307870398</v>
      </c>
      <c r="M128" s="50"/>
      <c r="N128" s="31">
        <f t="shared" si="32"/>
        <v>-45945.616307870398</v>
      </c>
    </row>
    <row r="129" spans="10:14" ht="15" customHeight="1" x14ac:dyDescent="0.4">
      <c r="J129" s="71">
        <v>45945.616458333301</v>
      </c>
      <c r="K129" s="30"/>
      <c r="L129" s="28">
        <f t="shared" si="31"/>
        <v>-45945.616458333301</v>
      </c>
      <c r="M129" s="50"/>
      <c r="N129" s="31">
        <f t="shared" si="32"/>
        <v>-45945.616458333301</v>
      </c>
    </row>
    <row r="130" spans="10:14" x14ac:dyDescent="0.4">
      <c r="J130" s="71">
        <v>45945.616620370398</v>
      </c>
      <c r="K130" s="30"/>
      <c r="L130" s="28">
        <f t="shared" si="31"/>
        <v>-45945.616620370398</v>
      </c>
      <c r="M130" s="50"/>
      <c r="N130" s="31">
        <f t="shared" si="32"/>
        <v>-45945.616620370398</v>
      </c>
    </row>
    <row r="131" spans="10:14" x14ac:dyDescent="0.4">
      <c r="J131" s="71">
        <v>45945.6170949074</v>
      </c>
      <c r="K131" s="30"/>
      <c r="L131" s="28">
        <f t="shared" si="31"/>
        <v>-45945.6170949074</v>
      </c>
      <c r="M131" s="50"/>
      <c r="N131" s="31">
        <f t="shared" si="32"/>
        <v>-45945.6170949074</v>
      </c>
    </row>
    <row r="132" spans="10:14" x14ac:dyDescent="0.4">
      <c r="J132" s="71">
        <v>45945.617291666698</v>
      </c>
      <c r="K132" s="30"/>
      <c r="L132" s="28">
        <f t="shared" si="31"/>
        <v>-45945.617291666698</v>
      </c>
      <c r="M132" s="50"/>
      <c r="N132" s="31">
        <f t="shared" si="32"/>
        <v>-45945.617291666698</v>
      </c>
    </row>
    <row r="133" spans="10:14" x14ac:dyDescent="0.4">
      <c r="J133" s="71">
        <v>45945.617395833302</v>
      </c>
      <c r="K133" s="30"/>
      <c r="L133" s="28">
        <f t="shared" si="31"/>
        <v>-45945.617395833302</v>
      </c>
      <c r="M133" s="50"/>
      <c r="N133" s="31">
        <f t="shared" si="32"/>
        <v>-45945.617395833302</v>
      </c>
    </row>
  </sheetData>
  <mergeCells count="75">
    <mergeCell ref="O79:P80"/>
    <mergeCell ref="Q79:R80"/>
    <mergeCell ref="E79:E81"/>
    <mergeCell ref="J3:J5"/>
    <mergeCell ref="J79:J81"/>
    <mergeCell ref="J96:J97"/>
    <mergeCell ref="N25:N26"/>
    <mergeCell ref="C88:C89"/>
    <mergeCell ref="C90:C91"/>
    <mergeCell ref="C92:C93"/>
    <mergeCell ref="D2:D5"/>
    <mergeCell ref="D78:D81"/>
    <mergeCell ref="C20:C21"/>
    <mergeCell ref="C78:C81"/>
    <mergeCell ref="C82:C83"/>
    <mergeCell ref="C84:C85"/>
    <mergeCell ref="C86:C87"/>
    <mergeCell ref="C10:C11"/>
    <mergeCell ref="C12:C13"/>
    <mergeCell ref="C14:C15"/>
    <mergeCell ref="C16:C17"/>
    <mergeCell ref="C18:C19"/>
    <mergeCell ref="J95:N95"/>
    <mergeCell ref="K96:L96"/>
    <mergeCell ref="M96:N96"/>
    <mergeCell ref="A2:A5"/>
    <mergeCell ref="A6:A21"/>
    <mergeCell ref="A78:A81"/>
    <mergeCell ref="A82:A93"/>
    <mergeCell ref="B2:B5"/>
    <mergeCell ref="B6:B21"/>
    <mergeCell ref="B24:B28"/>
    <mergeCell ref="B78:B81"/>
    <mergeCell ref="B82:B93"/>
    <mergeCell ref="B96:B100"/>
    <mergeCell ref="C2:C5"/>
    <mergeCell ref="C6:C7"/>
    <mergeCell ref="C8:C9"/>
    <mergeCell ref="F79:I79"/>
    <mergeCell ref="K79:N79"/>
    <mergeCell ref="F80:G80"/>
    <mergeCell ref="H80:I80"/>
    <mergeCell ref="K80:L80"/>
    <mergeCell ref="M80:N80"/>
    <mergeCell ref="Y25:Z25"/>
    <mergeCell ref="AA25:AB25"/>
    <mergeCell ref="AC25:AD25"/>
    <mergeCell ref="AE25:AF25"/>
    <mergeCell ref="E78:I78"/>
    <mergeCell ref="J78:R78"/>
    <mergeCell ref="O25:P25"/>
    <mergeCell ref="Q25:R25"/>
    <mergeCell ref="S25:T25"/>
    <mergeCell ref="U25:V25"/>
    <mergeCell ref="W25:X25"/>
    <mergeCell ref="F4:G4"/>
    <mergeCell ref="H4:I4"/>
    <mergeCell ref="K4:L4"/>
    <mergeCell ref="M4:N4"/>
    <mergeCell ref="N24:AF24"/>
    <mergeCell ref="O3:P4"/>
    <mergeCell ref="Q3:R4"/>
    <mergeCell ref="S3:T4"/>
    <mergeCell ref="U3:V4"/>
    <mergeCell ref="W3:X4"/>
    <mergeCell ref="Y3:Z4"/>
    <mergeCell ref="AA3:AB4"/>
    <mergeCell ref="AC3:AD4"/>
    <mergeCell ref="AE3:AF4"/>
    <mergeCell ref="E2:I2"/>
    <mergeCell ref="J2:N2"/>
    <mergeCell ref="O2:AF2"/>
    <mergeCell ref="F3:I3"/>
    <mergeCell ref="K3:N3"/>
    <mergeCell ref="E3:E5"/>
  </mergeCells>
  <phoneticPr fontId="14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9"/>
  <sheetViews>
    <sheetView zoomScale="66" zoomScaleNormal="66" workbookViewId="0">
      <selection activeCell="D39" sqref="D39"/>
    </sheetView>
  </sheetViews>
  <sheetFormatPr defaultColWidth="11.59765625" defaultRowHeight="12.4" x14ac:dyDescent="0.4"/>
  <cols>
    <col min="1" max="11" width="11.59765625" style="75"/>
    <col min="12" max="12" width="17.33203125" style="75"/>
    <col min="13" max="13" width="11.59765625" style="75"/>
    <col min="14" max="14" width="17.33203125" style="75"/>
    <col min="15" max="16384" width="11.59765625" style="75"/>
  </cols>
  <sheetData>
    <row r="1" spans="1:59" s="74" customFormat="1" ht="15" customHeight="1" x14ac:dyDescent="0.4">
      <c r="F1" s="75"/>
      <c r="G1" s="76"/>
    </row>
    <row r="2" spans="1:59" s="74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</row>
    <row r="3" spans="1:59" s="74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1"/>
      <c r="R3" s="101"/>
      <c r="S3" s="101"/>
      <c r="T3" s="102" t="s">
        <v>38</v>
      </c>
      <c r="U3" s="102"/>
      <c r="V3" s="102"/>
      <c r="W3" s="102"/>
      <c r="X3" s="102"/>
      <c r="Y3" s="101" t="s">
        <v>4</v>
      </c>
      <c r="Z3" s="101"/>
      <c r="AA3" s="101"/>
      <c r="AB3" s="101"/>
      <c r="AC3" s="101"/>
      <c r="AD3" s="102" t="s">
        <v>39</v>
      </c>
      <c r="AE3" s="102"/>
      <c r="AF3" s="102"/>
      <c r="AG3" s="102"/>
      <c r="AH3" s="102"/>
      <c r="AI3" s="101" t="s">
        <v>40</v>
      </c>
      <c r="AJ3" s="101"/>
      <c r="AK3" s="101"/>
      <c r="AL3" s="101"/>
      <c r="AM3" s="101"/>
      <c r="AN3" s="102" t="s">
        <v>41</v>
      </c>
      <c r="AO3" s="102"/>
      <c r="AP3" s="102"/>
      <c r="AQ3" s="102"/>
      <c r="AR3" s="102"/>
      <c r="AS3" s="101" t="s">
        <v>42</v>
      </c>
      <c r="AT3" s="101"/>
      <c r="AU3" s="101"/>
      <c r="AV3" s="101"/>
      <c r="AW3" s="101"/>
      <c r="AX3" s="102" t="s">
        <v>43</v>
      </c>
      <c r="AY3" s="102"/>
      <c r="AZ3" s="102"/>
      <c r="BA3" s="102"/>
      <c r="BB3" s="102"/>
      <c r="BC3" s="101" t="s">
        <v>44</v>
      </c>
      <c r="BD3" s="101"/>
      <c r="BE3" s="101"/>
      <c r="BF3" s="101"/>
      <c r="BG3" s="101"/>
    </row>
    <row r="4" spans="1:59" s="74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1"/>
      <c r="R4" s="101"/>
      <c r="S4" s="101"/>
      <c r="T4" s="102"/>
      <c r="U4" s="102"/>
      <c r="V4" s="102"/>
      <c r="W4" s="102"/>
      <c r="X4" s="102"/>
      <c r="Y4" s="101"/>
      <c r="Z4" s="101"/>
      <c r="AA4" s="101"/>
      <c r="AB4" s="101"/>
      <c r="AC4" s="101"/>
      <c r="AD4" s="102"/>
      <c r="AE4" s="102"/>
      <c r="AF4" s="102"/>
      <c r="AG4" s="102"/>
      <c r="AH4" s="102"/>
      <c r="AI4" s="101"/>
      <c r="AJ4" s="101"/>
      <c r="AK4" s="101"/>
      <c r="AL4" s="101"/>
      <c r="AM4" s="101"/>
      <c r="AN4" s="102"/>
      <c r="AO4" s="102"/>
      <c r="AP4" s="102"/>
      <c r="AQ4" s="102"/>
      <c r="AR4" s="102"/>
      <c r="AS4" s="101"/>
      <c r="AT4" s="101"/>
      <c r="AU4" s="101"/>
      <c r="AV4" s="101"/>
      <c r="AW4" s="101"/>
      <c r="AX4" s="102"/>
      <c r="AY4" s="102"/>
      <c r="AZ4" s="102"/>
      <c r="BA4" s="102"/>
      <c r="BB4" s="102"/>
      <c r="BC4" s="101"/>
      <c r="BD4" s="101"/>
      <c r="BE4" s="101"/>
      <c r="BF4" s="101"/>
      <c r="BG4" s="101"/>
    </row>
    <row r="5" spans="1:59" s="74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70</v>
      </c>
      <c r="P5" s="45" t="s">
        <v>71</v>
      </c>
      <c r="Q5" s="45" t="s">
        <v>72</v>
      </c>
      <c r="R5" s="45" t="s">
        <v>11</v>
      </c>
      <c r="S5" s="45" t="s">
        <v>73</v>
      </c>
      <c r="T5" s="46" t="s">
        <v>70</v>
      </c>
      <c r="U5" s="46" t="s">
        <v>71</v>
      </c>
      <c r="V5" s="46" t="s">
        <v>72</v>
      </c>
      <c r="W5" s="46" t="s">
        <v>11</v>
      </c>
      <c r="X5" s="46" t="s">
        <v>73</v>
      </c>
      <c r="Y5" s="45" t="s">
        <v>70</v>
      </c>
      <c r="Z5" s="45" t="s">
        <v>71</v>
      </c>
      <c r="AA5" s="45" t="s">
        <v>72</v>
      </c>
      <c r="AB5" s="45" t="s">
        <v>11</v>
      </c>
      <c r="AC5" s="45" t="s">
        <v>73</v>
      </c>
      <c r="AD5" s="46" t="s">
        <v>70</v>
      </c>
      <c r="AE5" s="46" t="s">
        <v>71</v>
      </c>
      <c r="AF5" s="46" t="s">
        <v>72</v>
      </c>
      <c r="AG5" s="46" t="s">
        <v>11</v>
      </c>
      <c r="AH5" s="46" t="s">
        <v>73</v>
      </c>
      <c r="AI5" s="45" t="s">
        <v>70</v>
      </c>
      <c r="AJ5" s="45" t="s">
        <v>71</v>
      </c>
      <c r="AK5" s="45" t="s">
        <v>72</v>
      </c>
      <c r="AL5" s="45" t="s">
        <v>11</v>
      </c>
      <c r="AM5" s="45" t="s">
        <v>73</v>
      </c>
      <c r="AN5" s="46" t="s">
        <v>70</v>
      </c>
      <c r="AO5" s="46" t="s">
        <v>71</v>
      </c>
      <c r="AP5" s="46" t="s">
        <v>72</v>
      </c>
      <c r="AQ5" s="46" t="s">
        <v>11</v>
      </c>
      <c r="AR5" s="46" t="s">
        <v>73</v>
      </c>
      <c r="AS5" s="45" t="s">
        <v>70</v>
      </c>
      <c r="AT5" s="45" t="s">
        <v>71</v>
      </c>
      <c r="AU5" s="45" t="s">
        <v>72</v>
      </c>
      <c r="AV5" s="45" t="s">
        <v>11</v>
      </c>
      <c r="AW5" s="45" t="s">
        <v>73</v>
      </c>
      <c r="AX5" s="46" t="s">
        <v>70</v>
      </c>
      <c r="AY5" s="46" t="s">
        <v>71</v>
      </c>
      <c r="AZ5" s="46" t="s">
        <v>72</v>
      </c>
      <c r="BA5" s="46" t="s">
        <v>11</v>
      </c>
      <c r="BB5" s="46" t="s">
        <v>73</v>
      </c>
      <c r="BC5" s="45" t="s">
        <v>70</v>
      </c>
      <c r="BD5" s="45" t="s">
        <v>71</v>
      </c>
      <c r="BE5" s="45" t="s">
        <v>72</v>
      </c>
      <c r="BF5" s="45" t="s">
        <v>11</v>
      </c>
      <c r="BG5" s="45" t="s">
        <v>73</v>
      </c>
    </row>
    <row r="6" spans="1:59" s="74" customFormat="1" ht="15" customHeight="1" x14ac:dyDescent="0.4">
      <c r="A6" s="106" t="s">
        <v>86</v>
      </c>
      <c r="B6" s="106" t="s">
        <v>50</v>
      </c>
      <c r="C6" s="112">
        <v>1</v>
      </c>
      <c r="D6" s="49" t="s">
        <v>66</v>
      </c>
      <c r="E6" s="24">
        <v>45945.471203703702</v>
      </c>
      <c r="F6" s="29"/>
      <c r="G6" s="30">
        <f>F6-E6</f>
        <v>-45945.471203703702</v>
      </c>
      <c r="H6" s="50"/>
      <c r="I6" s="50">
        <f t="shared" ref="I6:I21" si="0">H6-E6</f>
        <v>-45945.471203703702</v>
      </c>
      <c r="J6" s="24">
        <v>45945.471550925897</v>
      </c>
      <c r="K6" s="30"/>
      <c r="L6" s="30">
        <f>K6-J6</f>
        <v>-45945.471550925897</v>
      </c>
      <c r="M6" s="50"/>
      <c r="N6" s="50">
        <f>M6-J6</f>
        <v>-45945.471550925897</v>
      </c>
      <c r="O6" s="29"/>
      <c r="P6" s="29"/>
      <c r="Q6" s="30">
        <f>O6-J6</f>
        <v>-45945.471550925897</v>
      </c>
      <c r="R6" s="30">
        <f>P6-J6</f>
        <v>-45945.471550925897</v>
      </c>
      <c r="S6" s="28">
        <f>MIN(Q6,R6)</f>
        <v>-45945.471550925897</v>
      </c>
      <c r="T6" s="27"/>
      <c r="U6" s="27"/>
      <c r="V6" s="50">
        <f>T6-J6</f>
        <v>-45945.471550925897</v>
      </c>
      <c r="W6" s="50">
        <f>U6-J6</f>
        <v>-45945.471550925897</v>
      </c>
      <c r="X6" s="31">
        <f>MIN(V6,W6)</f>
        <v>-45945.471550925897</v>
      </c>
      <c r="Y6" s="29"/>
      <c r="Z6" s="29"/>
      <c r="AA6" s="30">
        <f>Y6-J6</f>
        <v>-45945.471550925897</v>
      </c>
      <c r="AB6" s="30">
        <f>Z6-J6</f>
        <v>-45945.471550925897</v>
      </c>
      <c r="AC6" s="28">
        <f>MIN(AA6,AB6)</f>
        <v>-45945.471550925897</v>
      </c>
      <c r="AD6" s="27"/>
      <c r="AE6" s="27"/>
      <c r="AF6" s="50">
        <f>AD6-J6</f>
        <v>-45945.471550925897</v>
      </c>
      <c r="AG6" s="50">
        <f>AE6-J6</f>
        <v>-45945.471550925897</v>
      </c>
      <c r="AH6" s="31">
        <f>MIN(AF6,AG6)</f>
        <v>-45945.471550925897</v>
      </c>
      <c r="AI6" s="29"/>
      <c r="AJ6" s="29"/>
      <c r="AK6" s="30">
        <f>AI6-J6</f>
        <v>-45945.471550925897</v>
      </c>
      <c r="AL6" s="30">
        <f>AJ6-J6</f>
        <v>-45945.471550925897</v>
      </c>
      <c r="AM6" s="28">
        <f>MIN(AK6,AL6)</f>
        <v>-45945.471550925897</v>
      </c>
      <c r="AN6" s="27"/>
      <c r="AO6" s="27"/>
      <c r="AP6" s="50">
        <f>AN6-J6</f>
        <v>-45945.471550925897</v>
      </c>
      <c r="AQ6" s="50">
        <f>AO6-J6</f>
        <v>-45945.471550925897</v>
      </c>
      <c r="AR6" s="31">
        <f>MIN(AP6,AQ6)</f>
        <v>-45945.471550925897</v>
      </c>
      <c r="AS6" s="29"/>
      <c r="AT6" s="29"/>
      <c r="AU6" s="30">
        <f>AS6-J6</f>
        <v>-45945.471550925897</v>
      </c>
      <c r="AV6" s="30">
        <f>AT6-J6</f>
        <v>-45945.471550925897</v>
      </c>
      <c r="AW6" s="28">
        <f>MIN(AU6,AV6)</f>
        <v>-45945.471550925897</v>
      </c>
      <c r="AX6" s="27"/>
      <c r="AY6" s="27"/>
      <c r="AZ6" s="50">
        <f>AX6-J6</f>
        <v>-45945.471550925897</v>
      </c>
      <c r="BA6" s="50">
        <f>AY6-J6</f>
        <v>-45945.471550925897</v>
      </c>
      <c r="BB6" s="31">
        <f>MIN(AZ6,BA6)</f>
        <v>-45945.471550925897</v>
      </c>
      <c r="BC6" s="29"/>
      <c r="BD6" s="29"/>
      <c r="BE6" s="30">
        <f>BC6-J6</f>
        <v>-45945.471550925897</v>
      </c>
      <c r="BF6" s="30">
        <f>BD6-J6</f>
        <v>-45945.471550925897</v>
      </c>
      <c r="BG6" s="28">
        <f>MIN(BE6,BF6)</f>
        <v>-45945.471550925897</v>
      </c>
    </row>
    <row r="7" spans="1:59" s="74" customFormat="1" ht="15" customHeight="1" x14ac:dyDescent="0.4">
      <c r="A7" s="106"/>
      <c r="B7" s="106"/>
      <c r="C7" s="113"/>
      <c r="D7" s="49" t="s">
        <v>67</v>
      </c>
      <c r="E7" s="24">
        <v>45945.472314814797</v>
      </c>
      <c r="F7" s="29"/>
      <c r="G7" s="30">
        <f t="shared" ref="G7:G21" si="1">F7-E7</f>
        <v>-45945.472314814797</v>
      </c>
      <c r="H7" s="50" t="s">
        <v>87</v>
      </c>
      <c r="I7" s="50" t="e">
        <f t="shared" si="0"/>
        <v>#VALUE!</v>
      </c>
      <c r="J7" s="24">
        <v>45945.472673611097</v>
      </c>
      <c r="K7" s="29"/>
      <c r="L7" s="30">
        <f t="shared" ref="L7:L21" si="2">K7-J7</f>
        <v>-45945.472673611097</v>
      </c>
      <c r="M7" s="50"/>
      <c r="N7" s="50">
        <f t="shared" ref="N7:N21" si="3">M7-J7</f>
        <v>-45945.472673611097</v>
      </c>
      <c r="O7" s="28"/>
      <c r="P7" s="28"/>
      <c r="Q7" s="30">
        <f t="shared" ref="Q7:Q21" si="4">O7-J7</f>
        <v>-45945.472673611097</v>
      </c>
      <c r="R7" s="30">
        <f t="shared" ref="R7:R21" si="5">P7-J7</f>
        <v>-45945.472673611097</v>
      </c>
      <c r="S7" s="28">
        <f t="shared" ref="S7:S21" si="6">MIN(Q7,R7)</f>
        <v>-45945.472673611097</v>
      </c>
      <c r="T7" s="50"/>
      <c r="U7" s="50"/>
      <c r="V7" s="50">
        <f t="shared" ref="V7:V21" si="7">T7-J7</f>
        <v>-45945.472673611097</v>
      </c>
      <c r="W7" s="50">
        <f t="shared" ref="W7:W21" si="8">U7-J7</f>
        <v>-45945.472673611097</v>
      </c>
      <c r="X7" s="31">
        <f t="shared" ref="X7:X21" si="9">MIN(V7,W7)</f>
        <v>-45945.472673611097</v>
      </c>
      <c r="Y7" s="28"/>
      <c r="Z7" s="28"/>
      <c r="AA7" s="30">
        <f t="shared" ref="AA7:AA21" si="10">Y7-J7</f>
        <v>-45945.472673611097</v>
      </c>
      <c r="AB7" s="30">
        <f t="shared" ref="AB7:AB21" si="11">Z7-J7</f>
        <v>-45945.472673611097</v>
      </c>
      <c r="AC7" s="28">
        <f t="shared" ref="AC7:AC21" si="12">MIN(AA7,AB7)</f>
        <v>-45945.472673611097</v>
      </c>
      <c r="AD7" s="50"/>
      <c r="AE7" s="50"/>
      <c r="AF7" s="50">
        <f t="shared" ref="AF7:AF21" si="13">AD7-J7</f>
        <v>-45945.472673611097</v>
      </c>
      <c r="AG7" s="50">
        <f t="shared" ref="AG7:AG21" si="14">AE7-J7</f>
        <v>-45945.472673611097</v>
      </c>
      <c r="AH7" s="31">
        <f t="shared" ref="AH7:AH21" si="15">MIN(AF7,AG7)</f>
        <v>-45945.472673611097</v>
      </c>
      <c r="AI7" s="28"/>
      <c r="AJ7" s="28"/>
      <c r="AK7" s="30">
        <f t="shared" ref="AK7:AK21" si="16">AI7-J7</f>
        <v>-45945.472673611097</v>
      </c>
      <c r="AL7" s="30">
        <f t="shared" ref="AL7:AL21" si="17">AJ7-J7</f>
        <v>-45945.472673611097</v>
      </c>
      <c r="AM7" s="28">
        <f t="shared" ref="AM7:AM21" si="18">MIN(AK7,AL7)</f>
        <v>-45945.472673611097</v>
      </c>
      <c r="AN7" s="50"/>
      <c r="AO7" s="50"/>
      <c r="AP7" s="50">
        <f t="shared" ref="AP7:AP21" si="19">AN7-J7</f>
        <v>-45945.472673611097</v>
      </c>
      <c r="AQ7" s="50">
        <f t="shared" ref="AQ7:AQ21" si="20">AO7-J7</f>
        <v>-45945.472673611097</v>
      </c>
      <c r="AR7" s="31">
        <f t="shared" ref="AR7:AR21" si="21">MIN(AP7,AQ7)</f>
        <v>-45945.472673611097</v>
      </c>
      <c r="AS7" s="28"/>
      <c r="AT7" s="28"/>
      <c r="AU7" s="30">
        <f t="shared" ref="AU7:AU21" si="22">AS7-J7</f>
        <v>-45945.472673611097</v>
      </c>
      <c r="AV7" s="30">
        <f t="shared" ref="AV7:AV21" si="23">AT7-J7</f>
        <v>-45945.472673611097</v>
      </c>
      <c r="AW7" s="28">
        <f t="shared" ref="AW7:AW21" si="24">MIN(AU7,AV7)</f>
        <v>-45945.472673611097</v>
      </c>
      <c r="AX7" s="50"/>
      <c r="AY7" s="50"/>
      <c r="AZ7" s="50">
        <f t="shared" ref="AZ7:AZ21" si="25">AX7-J7</f>
        <v>-45945.472673611097</v>
      </c>
      <c r="BA7" s="50">
        <f t="shared" ref="BA7:BA21" si="26">AY7-J7</f>
        <v>-45945.472673611097</v>
      </c>
      <c r="BB7" s="31">
        <f t="shared" ref="BB7:BB21" si="27">MIN(AZ7,BA7)</f>
        <v>-45945.472673611097</v>
      </c>
      <c r="BC7" s="28"/>
      <c r="BD7" s="28"/>
      <c r="BE7" s="30">
        <f t="shared" ref="BE7:BE21" si="28">BC7-J7</f>
        <v>-45945.472673611097</v>
      </c>
      <c r="BF7" s="30">
        <f t="shared" ref="BF7:BF21" si="29">BD7-J7</f>
        <v>-45945.472673611097</v>
      </c>
      <c r="BG7" s="28">
        <f t="shared" ref="BG7:BG21" si="30">MIN(BE7,BF7)</f>
        <v>-45945.472673611097</v>
      </c>
    </row>
    <row r="8" spans="1:59" s="74" customFormat="1" ht="15" customHeight="1" x14ac:dyDescent="0.4">
      <c r="A8" s="106"/>
      <c r="B8" s="106"/>
      <c r="C8" s="112">
        <v>2</v>
      </c>
      <c r="D8" s="49" t="s">
        <v>88</v>
      </c>
      <c r="E8" s="24">
        <v>45945.474456018499</v>
      </c>
      <c r="F8" s="29"/>
      <c r="G8" s="30">
        <f t="shared" si="1"/>
        <v>-45945.474456018499</v>
      </c>
      <c r="H8" s="50"/>
      <c r="I8" s="50">
        <f t="shared" si="0"/>
        <v>-45945.474456018499</v>
      </c>
      <c r="J8" s="24">
        <v>45945.4746759259</v>
      </c>
      <c r="K8" s="29"/>
      <c r="L8" s="30">
        <f t="shared" si="2"/>
        <v>-45945.4746759259</v>
      </c>
      <c r="M8" s="50"/>
      <c r="N8" s="50">
        <f t="shared" si="3"/>
        <v>-45945.4746759259</v>
      </c>
      <c r="O8" s="30"/>
      <c r="P8" s="30"/>
      <c r="Q8" s="30">
        <f t="shared" si="4"/>
        <v>-45945.4746759259</v>
      </c>
      <c r="R8" s="30">
        <f t="shared" si="5"/>
        <v>-45945.4746759259</v>
      </c>
      <c r="S8" s="28">
        <f t="shared" si="6"/>
        <v>-45945.4746759259</v>
      </c>
      <c r="T8" s="50"/>
      <c r="U8" s="50"/>
      <c r="V8" s="50">
        <f t="shared" si="7"/>
        <v>-45945.4746759259</v>
      </c>
      <c r="W8" s="50">
        <f t="shared" si="8"/>
        <v>-45945.4746759259</v>
      </c>
      <c r="X8" s="31">
        <f t="shared" si="9"/>
        <v>-45945.4746759259</v>
      </c>
      <c r="Y8" s="30"/>
      <c r="Z8" s="30"/>
      <c r="AA8" s="30">
        <f t="shared" si="10"/>
        <v>-45945.4746759259</v>
      </c>
      <c r="AB8" s="30">
        <f t="shared" si="11"/>
        <v>-45945.4746759259</v>
      </c>
      <c r="AC8" s="28">
        <f t="shared" si="12"/>
        <v>-45945.4746759259</v>
      </c>
      <c r="AD8" s="50"/>
      <c r="AE8" s="50"/>
      <c r="AF8" s="50">
        <f t="shared" si="13"/>
        <v>-45945.4746759259</v>
      </c>
      <c r="AG8" s="50">
        <f t="shared" si="14"/>
        <v>-45945.4746759259</v>
      </c>
      <c r="AH8" s="31">
        <f t="shared" si="15"/>
        <v>-45945.4746759259</v>
      </c>
      <c r="AI8" s="30"/>
      <c r="AJ8" s="30"/>
      <c r="AK8" s="30">
        <f t="shared" si="16"/>
        <v>-45945.4746759259</v>
      </c>
      <c r="AL8" s="30">
        <f t="shared" si="17"/>
        <v>-45945.4746759259</v>
      </c>
      <c r="AM8" s="28">
        <f t="shared" si="18"/>
        <v>-45945.4746759259</v>
      </c>
      <c r="AN8" s="50"/>
      <c r="AO8" s="50"/>
      <c r="AP8" s="50">
        <f t="shared" si="19"/>
        <v>-45945.4746759259</v>
      </c>
      <c r="AQ8" s="50">
        <f t="shared" si="20"/>
        <v>-45945.4746759259</v>
      </c>
      <c r="AR8" s="31">
        <f t="shared" si="21"/>
        <v>-45945.4746759259</v>
      </c>
      <c r="AS8" s="30"/>
      <c r="AT8" s="30"/>
      <c r="AU8" s="30">
        <f t="shared" si="22"/>
        <v>-45945.4746759259</v>
      </c>
      <c r="AV8" s="30">
        <f t="shared" si="23"/>
        <v>-45945.4746759259</v>
      </c>
      <c r="AW8" s="28">
        <f t="shared" si="24"/>
        <v>-45945.4746759259</v>
      </c>
      <c r="AX8" s="50"/>
      <c r="AY8" s="50"/>
      <c r="AZ8" s="50">
        <f t="shared" si="25"/>
        <v>-45945.4746759259</v>
      </c>
      <c r="BA8" s="50">
        <f t="shared" si="26"/>
        <v>-45945.4746759259</v>
      </c>
      <c r="BB8" s="31">
        <f t="shared" si="27"/>
        <v>-45945.4746759259</v>
      </c>
      <c r="BC8" s="30"/>
      <c r="BD8" s="30"/>
      <c r="BE8" s="30">
        <f t="shared" si="28"/>
        <v>-45945.4746759259</v>
      </c>
      <c r="BF8" s="30">
        <f t="shared" si="29"/>
        <v>-45945.4746759259</v>
      </c>
      <c r="BG8" s="28">
        <f t="shared" si="30"/>
        <v>-45945.4746759259</v>
      </c>
    </row>
    <row r="9" spans="1:59" s="74" customFormat="1" ht="15" customHeight="1" x14ac:dyDescent="0.4">
      <c r="A9" s="106"/>
      <c r="B9" s="106"/>
      <c r="C9" s="113"/>
      <c r="D9" s="49" t="s">
        <v>89</v>
      </c>
      <c r="E9" s="29">
        <v>45945.476377314801</v>
      </c>
      <c r="F9" s="29"/>
      <c r="G9" s="30">
        <f t="shared" si="1"/>
        <v>-45945.476377314801</v>
      </c>
      <c r="H9" s="50"/>
      <c r="I9" s="50">
        <f t="shared" si="0"/>
        <v>-45945.476377314801</v>
      </c>
      <c r="J9" s="24">
        <v>45945.4766087963</v>
      </c>
      <c r="K9" s="29"/>
      <c r="L9" s="30">
        <f t="shared" si="2"/>
        <v>-45945.4766087963</v>
      </c>
      <c r="M9" s="50"/>
      <c r="N9" s="50">
        <f t="shared" si="3"/>
        <v>-45945.4766087963</v>
      </c>
      <c r="O9" s="28"/>
      <c r="P9" s="28"/>
      <c r="Q9" s="30">
        <f t="shared" si="4"/>
        <v>-45945.4766087963</v>
      </c>
      <c r="R9" s="30">
        <f t="shared" si="5"/>
        <v>-45945.4766087963</v>
      </c>
      <c r="S9" s="28">
        <f t="shared" si="6"/>
        <v>-45945.4766087963</v>
      </c>
      <c r="T9" s="50"/>
      <c r="U9" s="50"/>
      <c r="V9" s="50">
        <f t="shared" si="7"/>
        <v>-45945.4766087963</v>
      </c>
      <c r="W9" s="50">
        <f t="shared" si="8"/>
        <v>-45945.4766087963</v>
      </c>
      <c r="X9" s="31">
        <f t="shared" si="9"/>
        <v>-45945.4766087963</v>
      </c>
      <c r="Y9" s="28"/>
      <c r="Z9" s="28"/>
      <c r="AA9" s="30">
        <f t="shared" si="10"/>
        <v>-45945.4766087963</v>
      </c>
      <c r="AB9" s="30">
        <f t="shared" si="11"/>
        <v>-45945.4766087963</v>
      </c>
      <c r="AC9" s="28">
        <f t="shared" si="12"/>
        <v>-45945.4766087963</v>
      </c>
      <c r="AD9" s="50"/>
      <c r="AE9" s="50"/>
      <c r="AF9" s="50">
        <f t="shared" si="13"/>
        <v>-45945.4766087963</v>
      </c>
      <c r="AG9" s="50">
        <f t="shared" si="14"/>
        <v>-45945.4766087963</v>
      </c>
      <c r="AH9" s="31">
        <f t="shared" si="15"/>
        <v>-45945.4766087963</v>
      </c>
      <c r="AI9" s="28"/>
      <c r="AJ9" s="28"/>
      <c r="AK9" s="30">
        <f t="shared" si="16"/>
        <v>-45945.4766087963</v>
      </c>
      <c r="AL9" s="30">
        <f t="shared" si="17"/>
        <v>-45945.4766087963</v>
      </c>
      <c r="AM9" s="28">
        <f t="shared" si="18"/>
        <v>-45945.4766087963</v>
      </c>
      <c r="AN9" s="50"/>
      <c r="AO9" s="50"/>
      <c r="AP9" s="50">
        <f t="shared" si="19"/>
        <v>-45945.4766087963</v>
      </c>
      <c r="AQ9" s="50">
        <f t="shared" si="20"/>
        <v>-45945.4766087963</v>
      </c>
      <c r="AR9" s="31">
        <f t="shared" si="21"/>
        <v>-45945.4766087963</v>
      </c>
      <c r="AS9" s="28"/>
      <c r="AT9" s="28"/>
      <c r="AU9" s="30">
        <f t="shared" si="22"/>
        <v>-45945.4766087963</v>
      </c>
      <c r="AV9" s="30">
        <f t="shared" si="23"/>
        <v>-45945.4766087963</v>
      </c>
      <c r="AW9" s="28">
        <f t="shared" si="24"/>
        <v>-45945.4766087963</v>
      </c>
      <c r="AX9" s="50"/>
      <c r="AY9" s="50"/>
      <c r="AZ9" s="50">
        <f t="shared" si="25"/>
        <v>-45945.4766087963</v>
      </c>
      <c r="BA9" s="50">
        <f t="shared" si="26"/>
        <v>-45945.4766087963</v>
      </c>
      <c r="BB9" s="31">
        <f t="shared" si="27"/>
        <v>-45945.4766087963</v>
      </c>
      <c r="BC9" s="28"/>
      <c r="BD9" s="28"/>
      <c r="BE9" s="30">
        <f t="shared" si="28"/>
        <v>-45945.4766087963</v>
      </c>
      <c r="BF9" s="30">
        <f t="shared" si="29"/>
        <v>-45945.4766087963</v>
      </c>
      <c r="BG9" s="28">
        <f t="shared" si="30"/>
        <v>-45945.4766087963</v>
      </c>
    </row>
    <row r="10" spans="1:59" s="74" customFormat="1" ht="15" customHeight="1" x14ac:dyDescent="0.4">
      <c r="A10" s="106"/>
      <c r="B10" s="106"/>
      <c r="C10" s="112">
        <v>3</v>
      </c>
      <c r="D10" s="49" t="s">
        <v>66</v>
      </c>
      <c r="E10" s="24">
        <v>45945.477488425902</v>
      </c>
      <c r="F10" s="29"/>
      <c r="G10" s="30">
        <f t="shared" si="1"/>
        <v>-45945.477488425902</v>
      </c>
      <c r="H10" s="50"/>
      <c r="I10" s="50">
        <f t="shared" si="0"/>
        <v>-45945.477488425902</v>
      </c>
      <c r="J10" s="24">
        <v>45945.477858796301</v>
      </c>
      <c r="K10" s="29"/>
      <c r="L10" s="30">
        <f t="shared" si="2"/>
        <v>-45945.477858796301</v>
      </c>
      <c r="M10" s="50"/>
      <c r="N10" s="50">
        <f t="shared" si="3"/>
        <v>-45945.477858796301</v>
      </c>
      <c r="O10" s="30"/>
      <c r="P10" s="30"/>
      <c r="Q10" s="30">
        <f t="shared" si="4"/>
        <v>-45945.477858796301</v>
      </c>
      <c r="R10" s="30">
        <f t="shared" si="5"/>
        <v>-45945.477858796301</v>
      </c>
      <c r="S10" s="28">
        <f t="shared" si="6"/>
        <v>-45945.477858796301</v>
      </c>
      <c r="T10" s="50"/>
      <c r="U10" s="50"/>
      <c r="V10" s="50">
        <f t="shared" si="7"/>
        <v>-45945.477858796301</v>
      </c>
      <c r="W10" s="50">
        <f t="shared" si="8"/>
        <v>-45945.477858796301</v>
      </c>
      <c r="X10" s="31">
        <f t="shared" si="9"/>
        <v>-45945.477858796301</v>
      </c>
      <c r="Y10" s="30"/>
      <c r="Z10" s="30"/>
      <c r="AA10" s="30">
        <f t="shared" si="10"/>
        <v>-45945.477858796301</v>
      </c>
      <c r="AB10" s="30">
        <f t="shared" si="11"/>
        <v>-45945.477858796301</v>
      </c>
      <c r="AC10" s="28">
        <f t="shared" si="12"/>
        <v>-45945.477858796301</v>
      </c>
      <c r="AD10" s="50"/>
      <c r="AE10" s="50"/>
      <c r="AF10" s="50">
        <f t="shared" si="13"/>
        <v>-45945.477858796301</v>
      </c>
      <c r="AG10" s="50">
        <f t="shared" si="14"/>
        <v>-45945.477858796301</v>
      </c>
      <c r="AH10" s="31">
        <f t="shared" si="15"/>
        <v>-45945.477858796301</v>
      </c>
      <c r="AI10" s="30"/>
      <c r="AJ10" s="30"/>
      <c r="AK10" s="30">
        <f t="shared" si="16"/>
        <v>-45945.477858796301</v>
      </c>
      <c r="AL10" s="30">
        <f t="shared" si="17"/>
        <v>-45945.477858796301</v>
      </c>
      <c r="AM10" s="28">
        <f t="shared" si="18"/>
        <v>-45945.477858796301</v>
      </c>
      <c r="AN10" s="50"/>
      <c r="AO10" s="50"/>
      <c r="AP10" s="50">
        <f t="shared" si="19"/>
        <v>-45945.477858796301</v>
      </c>
      <c r="AQ10" s="50">
        <f t="shared" si="20"/>
        <v>-45945.477858796301</v>
      </c>
      <c r="AR10" s="31">
        <f t="shared" si="21"/>
        <v>-45945.477858796301</v>
      </c>
      <c r="AS10" s="30"/>
      <c r="AT10" s="30"/>
      <c r="AU10" s="30">
        <f t="shared" si="22"/>
        <v>-45945.477858796301</v>
      </c>
      <c r="AV10" s="30">
        <f t="shared" si="23"/>
        <v>-45945.477858796301</v>
      </c>
      <c r="AW10" s="28">
        <f t="shared" si="24"/>
        <v>-45945.477858796301</v>
      </c>
      <c r="AX10" s="50"/>
      <c r="AY10" s="50"/>
      <c r="AZ10" s="50">
        <f t="shared" si="25"/>
        <v>-45945.477858796301</v>
      </c>
      <c r="BA10" s="50">
        <f t="shared" si="26"/>
        <v>-45945.477858796301</v>
      </c>
      <c r="BB10" s="31">
        <f t="shared" si="27"/>
        <v>-45945.477858796301</v>
      </c>
      <c r="BC10" s="30"/>
      <c r="BD10" s="30"/>
      <c r="BE10" s="30">
        <f t="shared" si="28"/>
        <v>-45945.477858796301</v>
      </c>
      <c r="BF10" s="30">
        <f t="shared" si="29"/>
        <v>-45945.477858796301</v>
      </c>
      <c r="BG10" s="28">
        <f t="shared" si="30"/>
        <v>-45945.477858796301</v>
      </c>
    </row>
    <row r="11" spans="1:59" s="74" customFormat="1" ht="15" customHeight="1" x14ac:dyDescent="0.4">
      <c r="A11" s="106"/>
      <c r="B11" s="106"/>
      <c r="C11" s="113"/>
      <c r="D11" s="49" t="s">
        <v>67</v>
      </c>
      <c r="E11" s="29">
        <v>45945.479236111103</v>
      </c>
      <c r="F11" s="29"/>
      <c r="G11" s="30">
        <f t="shared" si="1"/>
        <v>-45945.479236111103</v>
      </c>
      <c r="H11" s="50"/>
      <c r="I11" s="50">
        <f t="shared" si="0"/>
        <v>-45945.479236111103</v>
      </c>
      <c r="J11" s="24">
        <v>45945.479594907403</v>
      </c>
      <c r="K11" s="29"/>
      <c r="L11" s="30">
        <f t="shared" si="2"/>
        <v>-45945.479594907403</v>
      </c>
      <c r="M11" s="50"/>
      <c r="N11" s="50">
        <f t="shared" si="3"/>
        <v>-45945.479594907403</v>
      </c>
      <c r="O11" s="30"/>
      <c r="P11" s="30"/>
      <c r="Q11" s="30">
        <f t="shared" si="4"/>
        <v>-45945.479594907403</v>
      </c>
      <c r="R11" s="30">
        <f t="shared" si="5"/>
        <v>-45945.479594907403</v>
      </c>
      <c r="S11" s="28">
        <f t="shared" si="6"/>
        <v>-45945.479594907403</v>
      </c>
      <c r="T11" s="50"/>
      <c r="U11" s="50"/>
      <c r="V11" s="50">
        <f t="shared" si="7"/>
        <v>-45945.479594907403</v>
      </c>
      <c r="W11" s="50">
        <f t="shared" si="8"/>
        <v>-45945.479594907403</v>
      </c>
      <c r="X11" s="31">
        <f t="shared" si="9"/>
        <v>-45945.479594907403</v>
      </c>
      <c r="Y11" s="30"/>
      <c r="Z11" s="30"/>
      <c r="AA11" s="30">
        <f t="shared" si="10"/>
        <v>-45945.479594907403</v>
      </c>
      <c r="AB11" s="30">
        <f t="shared" si="11"/>
        <v>-45945.479594907403</v>
      </c>
      <c r="AC11" s="28">
        <f t="shared" si="12"/>
        <v>-45945.479594907403</v>
      </c>
      <c r="AD11" s="50"/>
      <c r="AE11" s="50"/>
      <c r="AF11" s="50">
        <f t="shared" si="13"/>
        <v>-45945.479594907403</v>
      </c>
      <c r="AG11" s="50">
        <f t="shared" si="14"/>
        <v>-45945.479594907403</v>
      </c>
      <c r="AH11" s="31">
        <f t="shared" si="15"/>
        <v>-45945.479594907403</v>
      </c>
      <c r="AI11" s="30"/>
      <c r="AJ11" s="30"/>
      <c r="AK11" s="30">
        <f t="shared" si="16"/>
        <v>-45945.479594907403</v>
      </c>
      <c r="AL11" s="30">
        <f t="shared" si="17"/>
        <v>-45945.479594907403</v>
      </c>
      <c r="AM11" s="28">
        <f t="shared" si="18"/>
        <v>-45945.479594907403</v>
      </c>
      <c r="AN11" s="50"/>
      <c r="AO11" s="50"/>
      <c r="AP11" s="50">
        <f t="shared" si="19"/>
        <v>-45945.479594907403</v>
      </c>
      <c r="AQ11" s="50">
        <f t="shared" si="20"/>
        <v>-45945.479594907403</v>
      </c>
      <c r="AR11" s="31">
        <f t="shared" si="21"/>
        <v>-45945.479594907403</v>
      </c>
      <c r="AS11" s="30"/>
      <c r="AT11" s="30"/>
      <c r="AU11" s="30">
        <f t="shared" si="22"/>
        <v>-45945.479594907403</v>
      </c>
      <c r="AV11" s="30">
        <f t="shared" si="23"/>
        <v>-45945.479594907403</v>
      </c>
      <c r="AW11" s="28">
        <f t="shared" si="24"/>
        <v>-45945.479594907403</v>
      </c>
      <c r="AX11" s="50"/>
      <c r="AY11" s="50"/>
      <c r="AZ11" s="50">
        <f t="shared" si="25"/>
        <v>-45945.479594907403</v>
      </c>
      <c r="BA11" s="50">
        <f t="shared" si="26"/>
        <v>-45945.479594907403</v>
      </c>
      <c r="BB11" s="31">
        <f t="shared" si="27"/>
        <v>-45945.479594907403</v>
      </c>
      <c r="BC11" s="30"/>
      <c r="BD11" s="30"/>
      <c r="BE11" s="30">
        <f t="shared" si="28"/>
        <v>-45945.479594907403</v>
      </c>
      <c r="BF11" s="30">
        <f t="shared" si="29"/>
        <v>-45945.479594907403</v>
      </c>
      <c r="BG11" s="28">
        <f t="shared" si="30"/>
        <v>-45945.479594907403</v>
      </c>
    </row>
    <row r="12" spans="1:59" s="74" customFormat="1" ht="15" customHeight="1" x14ac:dyDescent="0.4">
      <c r="A12" s="106"/>
      <c r="B12" s="106"/>
      <c r="C12" s="112">
        <v>4</v>
      </c>
      <c r="D12" s="49" t="s">
        <v>66</v>
      </c>
      <c r="E12" s="24">
        <v>45945.480775463002</v>
      </c>
      <c r="F12" s="29"/>
      <c r="G12" s="30">
        <f t="shared" si="1"/>
        <v>-45945.480775463002</v>
      </c>
      <c r="H12" s="50"/>
      <c r="I12" s="50">
        <f t="shared" si="0"/>
        <v>-45945.480775463002</v>
      </c>
      <c r="J12" s="24">
        <v>45945.481134259302</v>
      </c>
      <c r="K12" s="29"/>
      <c r="L12" s="30">
        <f t="shared" si="2"/>
        <v>-45945.481134259302</v>
      </c>
      <c r="M12" s="50"/>
      <c r="N12" s="50">
        <f t="shared" si="3"/>
        <v>-45945.481134259302</v>
      </c>
      <c r="O12" s="30"/>
      <c r="P12" s="30"/>
      <c r="Q12" s="30">
        <f t="shared" si="4"/>
        <v>-45945.481134259302</v>
      </c>
      <c r="R12" s="30">
        <f t="shared" si="5"/>
        <v>-45945.481134259302</v>
      </c>
      <c r="S12" s="28">
        <f t="shared" si="6"/>
        <v>-45945.481134259302</v>
      </c>
      <c r="T12" s="50"/>
      <c r="U12" s="50"/>
      <c r="V12" s="50">
        <f t="shared" si="7"/>
        <v>-45945.481134259302</v>
      </c>
      <c r="W12" s="50">
        <f t="shared" si="8"/>
        <v>-45945.481134259302</v>
      </c>
      <c r="X12" s="31">
        <f t="shared" si="9"/>
        <v>-45945.481134259302</v>
      </c>
      <c r="Y12" s="30"/>
      <c r="Z12" s="30"/>
      <c r="AA12" s="30">
        <f t="shared" si="10"/>
        <v>-45945.481134259302</v>
      </c>
      <c r="AB12" s="30">
        <f t="shared" si="11"/>
        <v>-45945.481134259302</v>
      </c>
      <c r="AC12" s="28">
        <f t="shared" si="12"/>
        <v>-45945.481134259302</v>
      </c>
      <c r="AD12" s="50"/>
      <c r="AE12" s="50"/>
      <c r="AF12" s="50">
        <f t="shared" si="13"/>
        <v>-45945.481134259302</v>
      </c>
      <c r="AG12" s="50">
        <f t="shared" si="14"/>
        <v>-45945.481134259302</v>
      </c>
      <c r="AH12" s="31">
        <f t="shared" si="15"/>
        <v>-45945.481134259302</v>
      </c>
      <c r="AI12" s="30"/>
      <c r="AJ12" s="30"/>
      <c r="AK12" s="30">
        <f t="shared" si="16"/>
        <v>-45945.481134259302</v>
      </c>
      <c r="AL12" s="30">
        <f t="shared" si="17"/>
        <v>-45945.481134259302</v>
      </c>
      <c r="AM12" s="28">
        <f t="shared" si="18"/>
        <v>-45945.481134259302</v>
      </c>
      <c r="AN12" s="50"/>
      <c r="AO12" s="50"/>
      <c r="AP12" s="50">
        <f t="shared" si="19"/>
        <v>-45945.481134259302</v>
      </c>
      <c r="AQ12" s="50">
        <f t="shared" si="20"/>
        <v>-45945.481134259302</v>
      </c>
      <c r="AR12" s="31">
        <f t="shared" si="21"/>
        <v>-45945.481134259302</v>
      </c>
      <c r="AS12" s="30"/>
      <c r="AT12" s="30"/>
      <c r="AU12" s="30">
        <f t="shared" si="22"/>
        <v>-45945.481134259302</v>
      </c>
      <c r="AV12" s="30">
        <f t="shared" si="23"/>
        <v>-45945.481134259302</v>
      </c>
      <c r="AW12" s="28">
        <f t="shared" si="24"/>
        <v>-45945.481134259302</v>
      </c>
      <c r="AX12" s="50"/>
      <c r="AY12" s="50"/>
      <c r="AZ12" s="50">
        <f t="shared" si="25"/>
        <v>-45945.481134259302</v>
      </c>
      <c r="BA12" s="50">
        <f t="shared" si="26"/>
        <v>-45945.481134259302</v>
      </c>
      <c r="BB12" s="31">
        <f t="shared" si="27"/>
        <v>-45945.481134259302</v>
      </c>
      <c r="BC12" s="30"/>
      <c r="BD12" s="30"/>
      <c r="BE12" s="30">
        <f t="shared" si="28"/>
        <v>-45945.481134259302</v>
      </c>
      <c r="BF12" s="30">
        <f t="shared" si="29"/>
        <v>-45945.481134259302</v>
      </c>
      <c r="BG12" s="28">
        <f t="shared" si="30"/>
        <v>-45945.481134259302</v>
      </c>
    </row>
    <row r="13" spans="1:59" s="74" customFormat="1" ht="15" customHeight="1" x14ac:dyDescent="0.4">
      <c r="A13" s="106"/>
      <c r="B13" s="106"/>
      <c r="C13" s="113"/>
      <c r="D13" s="49" t="s">
        <v>67</v>
      </c>
      <c r="E13" s="24">
        <v>45945.482245370396</v>
      </c>
      <c r="F13" s="29"/>
      <c r="G13" s="30">
        <f t="shared" si="1"/>
        <v>-45945.482245370396</v>
      </c>
      <c r="H13" s="50"/>
      <c r="I13" s="50">
        <f t="shared" si="0"/>
        <v>-45945.482245370396</v>
      </c>
      <c r="J13" s="24">
        <v>45945.482604166697</v>
      </c>
      <c r="K13" s="29"/>
      <c r="L13" s="30">
        <f t="shared" si="2"/>
        <v>-45945.482604166697</v>
      </c>
      <c r="M13" s="50"/>
      <c r="N13" s="50">
        <f t="shared" si="3"/>
        <v>-45945.482604166697</v>
      </c>
      <c r="O13" s="28"/>
      <c r="P13" s="28"/>
      <c r="Q13" s="30">
        <f t="shared" si="4"/>
        <v>-45945.482604166697</v>
      </c>
      <c r="R13" s="30">
        <f t="shared" si="5"/>
        <v>-45945.482604166697</v>
      </c>
      <c r="S13" s="28">
        <f t="shared" si="6"/>
        <v>-45945.482604166697</v>
      </c>
      <c r="T13" s="50"/>
      <c r="U13" s="50"/>
      <c r="V13" s="50">
        <f t="shared" si="7"/>
        <v>-45945.482604166697</v>
      </c>
      <c r="W13" s="50">
        <f t="shared" si="8"/>
        <v>-45945.482604166697</v>
      </c>
      <c r="X13" s="31">
        <f t="shared" si="9"/>
        <v>-45945.482604166697</v>
      </c>
      <c r="Y13" s="28"/>
      <c r="Z13" s="28"/>
      <c r="AA13" s="30">
        <f t="shared" si="10"/>
        <v>-45945.482604166697</v>
      </c>
      <c r="AB13" s="30">
        <f t="shared" si="11"/>
        <v>-45945.482604166697</v>
      </c>
      <c r="AC13" s="28">
        <f t="shared" si="12"/>
        <v>-45945.482604166697</v>
      </c>
      <c r="AD13" s="50"/>
      <c r="AE13" s="50"/>
      <c r="AF13" s="50">
        <f t="shared" si="13"/>
        <v>-45945.482604166697</v>
      </c>
      <c r="AG13" s="50">
        <f t="shared" si="14"/>
        <v>-45945.482604166697</v>
      </c>
      <c r="AH13" s="31">
        <f t="shared" si="15"/>
        <v>-45945.482604166697</v>
      </c>
      <c r="AI13" s="28"/>
      <c r="AJ13" s="28"/>
      <c r="AK13" s="30">
        <f t="shared" si="16"/>
        <v>-45945.482604166697</v>
      </c>
      <c r="AL13" s="30">
        <f t="shared" si="17"/>
        <v>-45945.482604166697</v>
      </c>
      <c r="AM13" s="28">
        <f t="shared" si="18"/>
        <v>-45945.482604166697</v>
      </c>
      <c r="AN13" s="50"/>
      <c r="AO13" s="50"/>
      <c r="AP13" s="50">
        <f t="shared" si="19"/>
        <v>-45945.482604166697</v>
      </c>
      <c r="AQ13" s="50">
        <f t="shared" si="20"/>
        <v>-45945.482604166697</v>
      </c>
      <c r="AR13" s="31">
        <f t="shared" si="21"/>
        <v>-45945.482604166697</v>
      </c>
      <c r="AS13" s="28"/>
      <c r="AT13" s="28"/>
      <c r="AU13" s="30">
        <f t="shared" si="22"/>
        <v>-45945.482604166697</v>
      </c>
      <c r="AV13" s="30">
        <f t="shared" si="23"/>
        <v>-45945.482604166697</v>
      </c>
      <c r="AW13" s="28">
        <f t="shared" si="24"/>
        <v>-45945.482604166697</v>
      </c>
      <c r="AX13" s="50"/>
      <c r="AY13" s="50"/>
      <c r="AZ13" s="50">
        <f t="shared" si="25"/>
        <v>-45945.482604166697</v>
      </c>
      <c r="BA13" s="50">
        <f t="shared" si="26"/>
        <v>-45945.482604166697</v>
      </c>
      <c r="BB13" s="31">
        <f t="shared" si="27"/>
        <v>-45945.482604166697</v>
      </c>
      <c r="BC13" s="28"/>
      <c r="BD13" s="28"/>
      <c r="BE13" s="30">
        <f t="shared" si="28"/>
        <v>-45945.482604166697</v>
      </c>
      <c r="BF13" s="30">
        <f t="shared" si="29"/>
        <v>-45945.482604166697</v>
      </c>
      <c r="BG13" s="28">
        <f t="shared" si="30"/>
        <v>-45945.482604166697</v>
      </c>
    </row>
    <row r="14" spans="1:59" s="74" customFormat="1" ht="15" customHeight="1" x14ac:dyDescent="0.4">
      <c r="A14" s="106"/>
      <c r="B14" s="106"/>
      <c r="C14" s="112">
        <v>5</v>
      </c>
      <c r="D14" s="49" t="s">
        <v>66</v>
      </c>
      <c r="E14" s="24">
        <v>45945.4849189815</v>
      </c>
      <c r="F14" s="29"/>
      <c r="G14" s="30">
        <f t="shared" si="1"/>
        <v>-45945.4849189815</v>
      </c>
      <c r="H14" s="50"/>
      <c r="I14" s="50">
        <f t="shared" si="0"/>
        <v>-45945.4849189815</v>
      </c>
      <c r="J14" s="24">
        <v>45945.485266203701</v>
      </c>
      <c r="K14" s="29"/>
      <c r="L14" s="30">
        <f t="shared" si="2"/>
        <v>-45945.485266203701</v>
      </c>
      <c r="M14" s="50"/>
      <c r="N14" s="50">
        <f t="shared" si="3"/>
        <v>-45945.485266203701</v>
      </c>
      <c r="O14" s="30"/>
      <c r="P14" s="30"/>
      <c r="Q14" s="30">
        <f t="shared" si="4"/>
        <v>-45945.485266203701</v>
      </c>
      <c r="R14" s="30">
        <f t="shared" si="5"/>
        <v>-45945.485266203701</v>
      </c>
      <c r="S14" s="28">
        <f t="shared" si="6"/>
        <v>-45945.485266203701</v>
      </c>
      <c r="T14" s="50"/>
      <c r="U14" s="50"/>
      <c r="V14" s="50">
        <f t="shared" si="7"/>
        <v>-45945.485266203701</v>
      </c>
      <c r="W14" s="50">
        <f t="shared" si="8"/>
        <v>-45945.485266203701</v>
      </c>
      <c r="X14" s="31">
        <f t="shared" si="9"/>
        <v>-45945.485266203701</v>
      </c>
      <c r="Y14" s="30"/>
      <c r="Z14" s="30"/>
      <c r="AA14" s="30">
        <f t="shared" si="10"/>
        <v>-45945.485266203701</v>
      </c>
      <c r="AB14" s="30">
        <f t="shared" si="11"/>
        <v>-45945.485266203701</v>
      </c>
      <c r="AC14" s="28">
        <f t="shared" si="12"/>
        <v>-45945.485266203701</v>
      </c>
      <c r="AD14" s="50"/>
      <c r="AE14" s="50"/>
      <c r="AF14" s="50">
        <f t="shared" si="13"/>
        <v>-45945.485266203701</v>
      </c>
      <c r="AG14" s="50">
        <f t="shared" si="14"/>
        <v>-45945.485266203701</v>
      </c>
      <c r="AH14" s="31">
        <f t="shared" si="15"/>
        <v>-45945.485266203701</v>
      </c>
      <c r="AI14" s="30"/>
      <c r="AJ14" s="30"/>
      <c r="AK14" s="30">
        <f t="shared" si="16"/>
        <v>-45945.485266203701</v>
      </c>
      <c r="AL14" s="30">
        <f t="shared" si="17"/>
        <v>-45945.485266203701</v>
      </c>
      <c r="AM14" s="28">
        <f t="shared" si="18"/>
        <v>-45945.485266203701</v>
      </c>
      <c r="AN14" s="50"/>
      <c r="AO14" s="50"/>
      <c r="AP14" s="50">
        <f t="shared" si="19"/>
        <v>-45945.485266203701</v>
      </c>
      <c r="AQ14" s="50">
        <f t="shared" si="20"/>
        <v>-45945.485266203701</v>
      </c>
      <c r="AR14" s="31">
        <f t="shared" si="21"/>
        <v>-45945.485266203701</v>
      </c>
      <c r="AS14" s="30"/>
      <c r="AT14" s="30"/>
      <c r="AU14" s="30">
        <f t="shared" si="22"/>
        <v>-45945.485266203701</v>
      </c>
      <c r="AV14" s="30">
        <f t="shared" si="23"/>
        <v>-45945.485266203701</v>
      </c>
      <c r="AW14" s="28">
        <f t="shared" si="24"/>
        <v>-45945.485266203701</v>
      </c>
      <c r="AX14" s="50"/>
      <c r="AY14" s="50"/>
      <c r="AZ14" s="50">
        <f t="shared" si="25"/>
        <v>-45945.485266203701</v>
      </c>
      <c r="BA14" s="50">
        <f t="shared" si="26"/>
        <v>-45945.485266203701</v>
      </c>
      <c r="BB14" s="31">
        <f t="shared" si="27"/>
        <v>-45945.485266203701</v>
      </c>
      <c r="BC14" s="30"/>
      <c r="BD14" s="30"/>
      <c r="BE14" s="30">
        <f t="shared" si="28"/>
        <v>-45945.485266203701</v>
      </c>
      <c r="BF14" s="30">
        <f t="shared" si="29"/>
        <v>-45945.485266203701</v>
      </c>
      <c r="BG14" s="28">
        <f t="shared" si="30"/>
        <v>-45945.485266203701</v>
      </c>
    </row>
    <row r="15" spans="1:59" s="74" customFormat="1" ht="15" customHeight="1" x14ac:dyDescent="0.4">
      <c r="A15" s="106"/>
      <c r="B15" s="106"/>
      <c r="C15" s="113"/>
      <c r="D15" s="49" t="s">
        <v>67</v>
      </c>
      <c r="E15" s="29">
        <v>45945.486111111102</v>
      </c>
      <c r="F15" s="29"/>
      <c r="G15" s="30">
        <f t="shared" si="1"/>
        <v>-45945.486111111102</v>
      </c>
      <c r="H15" s="50"/>
      <c r="I15" s="50">
        <f t="shared" si="0"/>
        <v>-45945.486111111102</v>
      </c>
      <c r="J15" s="24">
        <v>45945.486469907402</v>
      </c>
      <c r="K15" s="29"/>
      <c r="L15" s="30">
        <f t="shared" si="2"/>
        <v>-45945.486469907402</v>
      </c>
      <c r="M15" s="50"/>
      <c r="N15" s="50">
        <f t="shared" si="3"/>
        <v>-45945.486469907402</v>
      </c>
      <c r="O15" s="28"/>
      <c r="P15" s="28"/>
      <c r="Q15" s="30">
        <f t="shared" si="4"/>
        <v>-45945.486469907402</v>
      </c>
      <c r="R15" s="30">
        <f t="shared" si="5"/>
        <v>-45945.486469907402</v>
      </c>
      <c r="S15" s="28">
        <f t="shared" si="6"/>
        <v>-45945.486469907402</v>
      </c>
      <c r="T15" s="50"/>
      <c r="U15" s="50"/>
      <c r="V15" s="50">
        <f t="shared" si="7"/>
        <v>-45945.486469907402</v>
      </c>
      <c r="W15" s="50">
        <f t="shared" si="8"/>
        <v>-45945.486469907402</v>
      </c>
      <c r="X15" s="31">
        <f t="shared" si="9"/>
        <v>-45945.486469907402</v>
      </c>
      <c r="Y15" s="28"/>
      <c r="Z15" s="28"/>
      <c r="AA15" s="30">
        <f t="shared" si="10"/>
        <v>-45945.486469907402</v>
      </c>
      <c r="AB15" s="30">
        <f t="shared" si="11"/>
        <v>-45945.486469907402</v>
      </c>
      <c r="AC15" s="28">
        <f t="shared" si="12"/>
        <v>-45945.486469907402</v>
      </c>
      <c r="AD15" s="50"/>
      <c r="AE15" s="50"/>
      <c r="AF15" s="50">
        <f t="shared" si="13"/>
        <v>-45945.486469907402</v>
      </c>
      <c r="AG15" s="50">
        <f t="shared" si="14"/>
        <v>-45945.486469907402</v>
      </c>
      <c r="AH15" s="31">
        <f t="shared" si="15"/>
        <v>-45945.486469907402</v>
      </c>
      <c r="AI15" s="28"/>
      <c r="AJ15" s="28"/>
      <c r="AK15" s="30">
        <f t="shared" si="16"/>
        <v>-45945.486469907402</v>
      </c>
      <c r="AL15" s="30">
        <f t="shared" si="17"/>
        <v>-45945.486469907402</v>
      </c>
      <c r="AM15" s="28">
        <f t="shared" si="18"/>
        <v>-45945.486469907402</v>
      </c>
      <c r="AN15" s="50"/>
      <c r="AO15" s="50"/>
      <c r="AP15" s="50">
        <f t="shared" si="19"/>
        <v>-45945.486469907402</v>
      </c>
      <c r="AQ15" s="50">
        <f t="shared" si="20"/>
        <v>-45945.486469907402</v>
      </c>
      <c r="AR15" s="31">
        <f t="shared" si="21"/>
        <v>-45945.486469907402</v>
      </c>
      <c r="AS15" s="28"/>
      <c r="AT15" s="28"/>
      <c r="AU15" s="30">
        <f t="shared" si="22"/>
        <v>-45945.486469907402</v>
      </c>
      <c r="AV15" s="30">
        <f t="shared" si="23"/>
        <v>-45945.486469907402</v>
      </c>
      <c r="AW15" s="28">
        <f t="shared" si="24"/>
        <v>-45945.486469907402</v>
      </c>
      <c r="AX15" s="50"/>
      <c r="AY15" s="50"/>
      <c r="AZ15" s="50">
        <f t="shared" si="25"/>
        <v>-45945.486469907402</v>
      </c>
      <c r="BA15" s="50">
        <f t="shared" si="26"/>
        <v>-45945.486469907402</v>
      </c>
      <c r="BB15" s="31">
        <f t="shared" si="27"/>
        <v>-45945.486469907402</v>
      </c>
      <c r="BC15" s="28"/>
      <c r="BD15" s="28"/>
      <c r="BE15" s="30">
        <f t="shared" si="28"/>
        <v>-45945.486469907402</v>
      </c>
      <c r="BF15" s="30">
        <f t="shared" si="29"/>
        <v>-45945.486469907402</v>
      </c>
      <c r="BG15" s="28">
        <f t="shared" si="30"/>
        <v>-45945.486469907402</v>
      </c>
    </row>
    <row r="16" spans="1:59" s="74" customFormat="1" ht="15" customHeight="1" x14ac:dyDescent="0.4">
      <c r="A16" s="106"/>
      <c r="B16" s="106"/>
      <c r="C16" s="112">
        <v>6</v>
      </c>
      <c r="D16" s="49" t="s">
        <v>66</v>
      </c>
      <c r="E16" s="24">
        <v>45945.487546296303</v>
      </c>
      <c r="F16" s="29"/>
      <c r="G16" s="30">
        <f t="shared" si="1"/>
        <v>-45945.487546296303</v>
      </c>
      <c r="H16" s="50"/>
      <c r="I16" s="50">
        <f t="shared" si="0"/>
        <v>-45945.487546296303</v>
      </c>
      <c r="J16" s="24">
        <v>45945.487905092603</v>
      </c>
      <c r="K16" s="29"/>
      <c r="L16" s="30">
        <f t="shared" si="2"/>
        <v>-45945.487905092603</v>
      </c>
      <c r="M16" s="50"/>
      <c r="N16" s="50">
        <f t="shared" si="3"/>
        <v>-45945.487905092603</v>
      </c>
      <c r="O16" s="30"/>
      <c r="P16" s="30"/>
      <c r="Q16" s="30">
        <f t="shared" si="4"/>
        <v>-45945.487905092603</v>
      </c>
      <c r="R16" s="30">
        <f t="shared" si="5"/>
        <v>-45945.487905092603</v>
      </c>
      <c r="S16" s="28">
        <f t="shared" si="6"/>
        <v>-45945.487905092603</v>
      </c>
      <c r="T16" s="50"/>
      <c r="U16" s="50"/>
      <c r="V16" s="50">
        <f t="shared" si="7"/>
        <v>-45945.487905092603</v>
      </c>
      <c r="W16" s="50">
        <f t="shared" si="8"/>
        <v>-45945.487905092603</v>
      </c>
      <c r="X16" s="31">
        <f t="shared" si="9"/>
        <v>-45945.487905092603</v>
      </c>
      <c r="Y16" s="30"/>
      <c r="Z16" s="30"/>
      <c r="AA16" s="30">
        <f t="shared" si="10"/>
        <v>-45945.487905092603</v>
      </c>
      <c r="AB16" s="30">
        <f t="shared" si="11"/>
        <v>-45945.487905092603</v>
      </c>
      <c r="AC16" s="28">
        <f t="shared" si="12"/>
        <v>-45945.487905092603</v>
      </c>
      <c r="AD16" s="50"/>
      <c r="AE16" s="50"/>
      <c r="AF16" s="50">
        <f t="shared" si="13"/>
        <v>-45945.487905092603</v>
      </c>
      <c r="AG16" s="50">
        <f t="shared" si="14"/>
        <v>-45945.487905092603</v>
      </c>
      <c r="AH16" s="31">
        <f t="shared" si="15"/>
        <v>-45945.487905092603</v>
      </c>
      <c r="AI16" s="30"/>
      <c r="AJ16" s="30"/>
      <c r="AK16" s="30">
        <f t="shared" si="16"/>
        <v>-45945.487905092603</v>
      </c>
      <c r="AL16" s="30">
        <f t="shared" si="17"/>
        <v>-45945.487905092603</v>
      </c>
      <c r="AM16" s="28">
        <f t="shared" si="18"/>
        <v>-45945.487905092603</v>
      </c>
      <c r="AN16" s="50"/>
      <c r="AO16" s="50"/>
      <c r="AP16" s="50">
        <f t="shared" si="19"/>
        <v>-45945.487905092603</v>
      </c>
      <c r="AQ16" s="50">
        <f t="shared" si="20"/>
        <v>-45945.487905092603</v>
      </c>
      <c r="AR16" s="31">
        <f t="shared" si="21"/>
        <v>-45945.487905092603</v>
      </c>
      <c r="AS16" s="30"/>
      <c r="AT16" s="30"/>
      <c r="AU16" s="30">
        <f t="shared" si="22"/>
        <v>-45945.487905092603</v>
      </c>
      <c r="AV16" s="30">
        <f t="shared" si="23"/>
        <v>-45945.487905092603</v>
      </c>
      <c r="AW16" s="28">
        <f t="shared" si="24"/>
        <v>-45945.487905092603</v>
      </c>
      <c r="AX16" s="50"/>
      <c r="AY16" s="50"/>
      <c r="AZ16" s="50">
        <f t="shared" si="25"/>
        <v>-45945.487905092603</v>
      </c>
      <c r="BA16" s="50">
        <f t="shared" si="26"/>
        <v>-45945.487905092603</v>
      </c>
      <c r="BB16" s="31">
        <f t="shared" si="27"/>
        <v>-45945.487905092603</v>
      </c>
      <c r="BC16" s="30"/>
      <c r="BD16" s="30"/>
      <c r="BE16" s="30">
        <f t="shared" si="28"/>
        <v>-45945.487905092603</v>
      </c>
      <c r="BF16" s="30">
        <f t="shared" si="29"/>
        <v>-45945.487905092603</v>
      </c>
      <c r="BG16" s="28">
        <f t="shared" si="30"/>
        <v>-45945.487905092603</v>
      </c>
    </row>
    <row r="17" spans="1:59" s="74" customFormat="1" ht="15" customHeight="1" x14ac:dyDescent="0.4">
      <c r="A17" s="106"/>
      <c r="B17" s="106"/>
      <c r="C17" s="113"/>
      <c r="D17" s="49" t="s">
        <v>67</v>
      </c>
      <c r="E17" s="24">
        <v>45945.490162037</v>
      </c>
      <c r="F17" s="29"/>
      <c r="G17" s="30">
        <f t="shared" si="1"/>
        <v>-45945.490162037</v>
      </c>
      <c r="H17" s="50"/>
      <c r="I17" s="50">
        <f t="shared" si="0"/>
        <v>-45945.490162037</v>
      </c>
      <c r="J17" s="24">
        <v>45945.490509259304</v>
      </c>
      <c r="K17" s="29"/>
      <c r="L17" s="30">
        <f t="shared" si="2"/>
        <v>-45945.490509259304</v>
      </c>
      <c r="M17" s="50"/>
      <c r="N17" s="50">
        <f t="shared" si="3"/>
        <v>-45945.490509259304</v>
      </c>
      <c r="O17" s="30"/>
      <c r="P17" s="30"/>
      <c r="Q17" s="30">
        <f t="shared" si="4"/>
        <v>-45945.490509259304</v>
      </c>
      <c r="R17" s="30">
        <f t="shared" si="5"/>
        <v>-45945.490509259304</v>
      </c>
      <c r="S17" s="28">
        <f t="shared" si="6"/>
        <v>-45945.490509259304</v>
      </c>
      <c r="T17" s="50"/>
      <c r="U17" s="50"/>
      <c r="V17" s="50">
        <f t="shared" si="7"/>
        <v>-45945.490509259304</v>
      </c>
      <c r="W17" s="50">
        <f t="shared" si="8"/>
        <v>-45945.490509259304</v>
      </c>
      <c r="X17" s="31">
        <f t="shared" si="9"/>
        <v>-45945.490509259304</v>
      </c>
      <c r="Y17" s="30"/>
      <c r="Z17" s="30"/>
      <c r="AA17" s="30">
        <f t="shared" si="10"/>
        <v>-45945.490509259304</v>
      </c>
      <c r="AB17" s="30">
        <f t="shared" si="11"/>
        <v>-45945.490509259304</v>
      </c>
      <c r="AC17" s="28">
        <f t="shared" si="12"/>
        <v>-45945.490509259304</v>
      </c>
      <c r="AD17" s="50"/>
      <c r="AE17" s="50"/>
      <c r="AF17" s="50">
        <f t="shared" si="13"/>
        <v>-45945.490509259304</v>
      </c>
      <c r="AG17" s="50">
        <f t="shared" si="14"/>
        <v>-45945.490509259304</v>
      </c>
      <c r="AH17" s="31">
        <f t="shared" si="15"/>
        <v>-45945.490509259304</v>
      </c>
      <c r="AI17" s="30"/>
      <c r="AJ17" s="30"/>
      <c r="AK17" s="30">
        <f t="shared" si="16"/>
        <v>-45945.490509259304</v>
      </c>
      <c r="AL17" s="30">
        <f t="shared" si="17"/>
        <v>-45945.490509259304</v>
      </c>
      <c r="AM17" s="28">
        <f t="shared" si="18"/>
        <v>-45945.490509259304</v>
      </c>
      <c r="AN17" s="50"/>
      <c r="AO17" s="50"/>
      <c r="AP17" s="50">
        <f t="shared" si="19"/>
        <v>-45945.490509259304</v>
      </c>
      <c r="AQ17" s="50">
        <f t="shared" si="20"/>
        <v>-45945.490509259304</v>
      </c>
      <c r="AR17" s="31">
        <f t="shared" si="21"/>
        <v>-45945.490509259304</v>
      </c>
      <c r="AS17" s="30"/>
      <c r="AT17" s="30"/>
      <c r="AU17" s="30">
        <f t="shared" si="22"/>
        <v>-45945.490509259304</v>
      </c>
      <c r="AV17" s="30">
        <f t="shared" si="23"/>
        <v>-45945.490509259304</v>
      </c>
      <c r="AW17" s="28">
        <f t="shared" si="24"/>
        <v>-45945.490509259304</v>
      </c>
      <c r="AX17" s="50"/>
      <c r="AY17" s="50"/>
      <c r="AZ17" s="50">
        <f t="shared" si="25"/>
        <v>-45945.490509259304</v>
      </c>
      <c r="BA17" s="50">
        <f t="shared" si="26"/>
        <v>-45945.490509259304</v>
      </c>
      <c r="BB17" s="31">
        <f t="shared" si="27"/>
        <v>-45945.490509259304</v>
      </c>
      <c r="BC17" s="30"/>
      <c r="BD17" s="30"/>
      <c r="BE17" s="30">
        <f t="shared" si="28"/>
        <v>-45945.490509259304</v>
      </c>
      <c r="BF17" s="30">
        <f t="shared" si="29"/>
        <v>-45945.490509259304</v>
      </c>
      <c r="BG17" s="28">
        <f t="shared" si="30"/>
        <v>-45945.490509259304</v>
      </c>
    </row>
    <row r="18" spans="1:59" s="74" customFormat="1" ht="15" customHeight="1" x14ac:dyDescent="0.4">
      <c r="A18" s="106"/>
      <c r="B18" s="106"/>
      <c r="C18" s="112">
        <v>7</v>
      </c>
      <c r="D18" s="49" t="s">
        <v>66</v>
      </c>
      <c r="E18" s="29">
        <v>45945.4917824074</v>
      </c>
      <c r="F18" s="29"/>
      <c r="G18" s="30">
        <f t="shared" si="1"/>
        <v>-45945.4917824074</v>
      </c>
      <c r="H18" s="50"/>
      <c r="I18" s="50">
        <f t="shared" si="0"/>
        <v>-45945.4917824074</v>
      </c>
      <c r="J18" s="24">
        <v>45945.4921412037</v>
      </c>
      <c r="K18" s="29"/>
      <c r="L18" s="30">
        <f t="shared" si="2"/>
        <v>-45945.4921412037</v>
      </c>
      <c r="M18" s="50"/>
      <c r="N18" s="50">
        <f t="shared" si="3"/>
        <v>-45945.4921412037</v>
      </c>
      <c r="O18" s="30"/>
      <c r="P18" s="30"/>
      <c r="Q18" s="30">
        <f t="shared" si="4"/>
        <v>-45945.4921412037</v>
      </c>
      <c r="R18" s="30">
        <f t="shared" si="5"/>
        <v>-45945.4921412037</v>
      </c>
      <c r="S18" s="28">
        <f t="shared" si="6"/>
        <v>-45945.4921412037</v>
      </c>
      <c r="T18" s="50"/>
      <c r="U18" s="50"/>
      <c r="V18" s="50">
        <f t="shared" si="7"/>
        <v>-45945.4921412037</v>
      </c>
      <c r="W18" s="50">
        <f t="shared" si="8"/>
        <v>-45945.4921412037</v>
      </c>
      <c r="X18" s="31">
        <f t="shared" si="9"/>
        <v>-45945.4921412037</v>
      </c>
      <c r="Y18" s="30"/>
      <c r="Z18" s="30"/>
      <c r="AA18" s="30">
        <f t="shared" si="10"/>
        <v>-45945.4921412037</v>
      </c>
      <c r="AB18" s="30">
        <f t="shared" si="11"/>
        <v>-45945.4921412037</v>
      </c>
      <c r="AC18" s="28">
        <f t="shared" si="12"/>
        <v>-45945.4921412037</v>
      </c>
      <c r="AD18" s="50"/>
      <c r="AE18" s="50"/>
      <c r="AF18" s="50">
        <f t="shared" si="13"/>
        <v>-45945.4921412037</v>
      </c>
      <c r="AG18" s="50">
        <f t="shared" si="14"/>
        <v>-45945.4921412037</v>
      </c>
      <c r="AH18" s="31">
        <f t="shared" si="15"/>
        <v>-45945.4921412037</v>
      </c>
      <c r="AI18" s="30"/>
      <c r="AJ18" s="30"/>
      <c r="AK18" s="30">
        <f t="shared" si="16"/>
        <v>-45945.4921412037</v>
      </c>
      <c r="AL18" s="30">
        <f t="shared" si="17"/>
        <v>-45945.4921412037</v>
      </c>
      <c r="AM18" s="28">
        <f t="shared" si="18"/>
        <v>-45945.4921412037</v>
      </c>
      <c r="AN18" s="50"/>
      <c r="AO18" s="50"/>
      <c r="AP18" s="50">
        <f t="shared" si="19"/>
        <v>-45945.4921412037</v>
      </c>
      <c r="AQ18" s="50">
        <f t="shared" si="20"/>
        <v>-45945.4921412037</v>
      </c>
      <c r="AR18" s="31">
        <f t="shared" si="21"/>
        <v>-45945.4921412037</v>
      </c>
      <c r="AS18" s="30"/>
      <c r="AT18" s="30"/>
      <c r="AU18" s="30">
        <f t="shared" si="22"/>
        <v>-45945.4921412037</v>
      </c>
      <c r="AV18" s="30">
        <f t="shared" si="23"/>
        <v>-45945.4921412037</v>
      </c>
      <c r="AW18" s="28">
        <f t="shared" si="24"/>
        <v>-45945.4921412037</v>
      </c>
      <c r="AX18" s="50"/>
      <c r="AY18" s="50"/>
      <c r="AZ18" s="50">
        <f t="shared" si="25"/>
        <v>-45945.4921412037</v>
      </c>
      <c r="BA18" s="50">
        <f t="shared" si="26"/>
        <v>-45945.4921412037</v>
      </c>
      <c r="BB18" s="31">
        <f t="shared" si="27"/>
        <v>-45945.4921412037</v>
      </c>
      <c r="BC18" s="30"/>
      <c r="BD18" s="30"/>
      <c r="BE18" s="30">
        <f t="shared" si="28"/>
        <v>-45945.4921412037</v>
      </c>
      <c r="BF18" s="30">
        <f t="shared" si="29"/>
        <v>-45945.4921412037</v>
      </c>
      <c r="BG18" s="28">
        <f t="shared" si="30"/>
        <v>-45945.4921412037</v>
      </c>
    </row>
    <row r="19" spans="1:59" s="74" customFormat="1" ht="15" customHeight="1" x14ac:dyDescent="0.4">
      <c r="A19" s="106"/>
      <c r="B19" s="106"/>
      <c r="C19" s="113"/>
      <c r="D19" s="49" t="s">
        <v>67</v>
      </c>
      <c r="E19" s="29">
        <v>45945.495949074102</v>
      </c>
      <c r="F19" s="29"/>
      <c r="G19" s="30">
        <f t="shared" si="1"/>
        <v>-45945.495949074102</v>
      </c>
      <c r="H19" s="50"/>
      <c r="I19" s="50">
        <f t="shared" si="0"/>
        <v>-45945.495949074102</v>
      </c>
      <c r="J19" s="24">
        <v>45945.496296296304</v>
      </c>
      <c r="K19" s="29"/>
      <c r="L19" s="30">
        <f t="shared" si="2"/>
        <v>-45945.496296296304</v>
      </c>
      <c r="M19" s="50"/>
      <c r="N19" s="50">
        <f t="shared" si="3"/>
        <v>-45945.496296296304</v>
      </c>
      <c r="O19" s="30"/>
      <c r="P19" s="30"/>
      <c r="Q19" s="30">
        <f t="shared" si="4"/>
        <v>-45945.496296296304</v>
      </c>
      <c r="R19" s="30">
        <f t="shared" si="5"/>
        <v>-45945.496296296304</v>
      </c>
      <c r="S19" s="28">
        <f t="shared" si="6"/>
        <v>-45945.496296296304</v>
      </c>
      <c r="T19" s="50"/>
      <c r="U19" s="50"/>
      <c r="V19" s="50">
        <f t="shared" si="7"/>
        <v>-45945.496296296304</v>
      </c>
      <c r="W19" s="50">
        <f t="shared" si="8"/>
        <v>-45945.496296296304</v>
      </c>
      <c r="X19" s="31">
        <f t="shared" si="9"/>
        <v>-45945.496296296304</v>
      </c>
      <c r="Y19" s="30"/>
      <c r="Z19" s="30"/>
      <c r="AA19" s="30">
        <f t="shared" si="10"/>
        <v>-45945.496296296304</v>
      </c>
      <c r="AB19" s="30">
        <f t="shared" si="11"/>
        <v>-45945.496296296304</v>
      </c>
      <c r="AC19" s="28">
        <f t="shared" si="12"/>
        <v>-45945.496296296304</v>
      </c>
      <c r="AD19" s="50"/>
      <c r="AE19" s="50"/>
      <c r="AF19" s="50">
        <f t="shared" si="13"/>
        <v>-45945.496296296304</v>
      </c>
      <c r="AG19" s="50">
        <f t="shared" si="14"/>
        <v>-45945.496296296304</v>
      </c>
      <c r="AH19" s="31">
        <f t="shared" si="15"/>
        <v>-45945.496296296304</v>
      </c>
      <c r="AI19" s="30"/>
      <c r="AJ19" s="30"/>
      <c r="AK19" s="30">
        <f t="shared" si="16"/>
        <v>-45945.496296296304</v>
      </c>
      <c r="AL19" s="30">
        <f t="shared" si="17"/>
        <v>-45945.496296296304</v>
      </c>
      <c r="AM19" s="28">
        <f t="shared" si="18"/>
        <v>-45945.496296296304</v>
      </c>
      <c r="AN19" s="50"/>
      <c r="AO19" s="50"/>
      <c r="AP19" s="50">
        <f t="shared" si="19"/>
        <v>-45945.496296296304</v>
      </c>
      <c r="AQ19" s="50">
        <f t="shared" si="20"/>
        <v>-45945.496296296304</v>
      </c>
      <c r="AR19" s="31">
        <f t="shared" si="21"/>
        <v>-45945.496296296304</v>
      </c>
      <c r="AS19" s="30"/>
      <c r="AT19" s="30"/>
      <c r="AU19" s="30">
        <f t="shared" si="22"/>
        <v>-45945.496296296304</v>
      </c>
      <c r="AV19" s="30">
        <f t="shared" si="23"/>
        <v>-45945.496296296304</v>
      </c>
      <c r="AW19" s="28">
        <f t="shared" si="24"/>
        <v>-45945.496296296304</v>
      </c>
      <c r="AX19" s="50"/>
      <c r="AY19" s="50"/>
      <c r="AZ19" s="50">
        <f t="shared" si="25"/>
        <v>-45945.496296296304</v>
      </c>
      <c r="BA19" s="50">
        <f t="shared" si="26"/>
        <v>-45945.496296296304</v>
      </c>
      <c r="BB19" s="31">
        <f t="shared" si="27"/>
        <v>-45945.496296296304</v>
      </c>
      <c r="BC19" s="30"/>
      <c r="BD19" s="30"/>
      <c r="BE19" s="30">
        <f t="shared" si="28"/>
        <v>-45945.496296296304</v>
      </c>
      <c r="BF19" s="30">
        <f t="shared" si="29"/>
        <v>-45945.496296296304</v>
      </c>
      <c r="BG19" s="28">
        <f t="shared" si="30"/>
        <v>-45945.496296296304</v>
      </c>
    </row>
    <row r="20" spans="1:59" s="74" customFormat="1" ht="15" customHeight="1" x14ac:dyDescent="0.4">
      <c r="A20" s="106"/>
      <c r="B20" s="106"/>
      <c r="C20" s="112">
        <v>8</v>
      </c>
      <c r="D20" s="49" t="s">
        <v>66</v>
      </c>
      <c r="E20" s="29">
        <v>45945.496874999997</v>
      </c>
      <c r="F20" s="29"/>
      <c r="G20" s="30">
        <f t="shared" si="1"/>
        <v>-45945.496874999997</v>
      </c>
      <c r="H20" s="50"/>
      <c r="I20" s="50">
        <f t="shared" si="0"/>
        <v>-45945.496874999997</v>
      </c>
      <c r="J20" s="24">
        <v>45945.497210648202</v>
      </c>
      <c r="K20" s="29"/>
      <c r="L20" s="30">
        <f t="shared" si="2"/>
        <v>-45945.497210648202</v>
      </c>
      <c r="M20" s="50"/>
      <c r="N20" s="50">
        <f t="shared" si="3"/>
        <v>-45945.497210648202</v>
      </c>
      <c r="O20" s="30"/>
      <c r="P20" s="30"/>
      <c r="Q20" s="30">
        <f t="shared" si="4"/>
        <v>-45945.497210648202</v>
      </c>
      <c r="R20" s="30">
        <f t="shared" si="5"/>
        <v>-45945.497210648202</v>
      </c>
      <c r="S20" s="28">
        <f t="shared" si="6"/>
        <v>-45945.497210648202</v>
      </c>
      <c r="T20" s="50"/>
      <c r="U20" s="50"/>
      <c r="V20" s="50">
        <f t="shared" si="7"/>
        <v>-45945.497210648202</v>
      </c>
      <c r="W20" s="50">
        <f t="shared" si="8"/>
        <v>-45945.497210648202</v>
      </c>
      <c r="X20" s="31">
        <f t="shared" si="9"/>
        <v>-45945.497210648202</v>
      </c>
      <c r="Y20" s="30"/>
      <c r="Z20" s="30"/>
      <c r="AA20" s="30">
        <f t="shared" si="10"/>
        <v>-45945.497210648202</v>
      </c>
      <c r="AB20" s="30">
        <f t="shared" si="11"/>
        <v>-45945.497210648202</v>
      </c>
      <c r="AC20" s="28">
        <f t="shared" si="12"/>
        <v>-45945.497210648202</v>
      </c>
      <c r="AD20" s="50"/>
      <c r="AE20" s="50"/>
      <c r="AF20" s="50">
        <f t="shared" si="13"/>
        <v>-45945.497210648202</v>
      </c>
      <c r="AG20" s="50">
        <f t="shared" si="14"/>
        <v>-45945.497210648202</v>
      </c>
      <c r="AH20" s="31">
        <f t="shared" si="15"/>
        <v>-45945.497210648202</v>
      </c>
      <c r="AI20" s="30"/>
      <c r="AJ20" s="30"/>
      <c r="AK20" s="30">
        <f t="shared" si="16"/>
        <v>-45945.497210648202</v>
      </c>
      <c r="AL20" s="30">
        <f t="shared" si="17"/>
        <v>-45945.497210648202</v>
      </c>
      <c r="AM20" s="28">
        <f t="shared" si="18"/>
        <v>-45945.497210648202</v>
      </c>
      <c r="AN20" s="50"/>
      <c r="AO20" s="50"/>
      <c r="AP20" s="50">
        <f t="shared" si="19"/>
        <v>-45945.497210648202</v>
      </c>
      <c r="AQ20" s="50">
        <f t="shared" si="20"/>
        <v>-45945.497210648202</v>
      </c>
      <c r="AR20" s="31">
        <f t="shared" si="21"/>
        <v>-45945.497210648202</v>
      </c>
      <c r="AS20" s="30"/>
      <c r="AT20" s="30"/>
      <c r="AU20" s="30">
        <f t="shared" si="22"/>
        <v>-45945.497210648202</v>
      </c>
      <c r="AV20" s="30">
        <f t="shared" si="23"/>
        <v>-45945.497210648202</v>
      </c>
      <c r="AW20" s="28">
        <f t="shared" si="24"/>
        <v>-45945.497210648202</v>
      </c>
      <c r="AX20" s="50"/>
      <c r="AY20" s="50"/>
      <c r="AZ20" s="50">
        <f t="shared" si="25"/>
        <v>-45945.497210648202</v>
      </c>
      <c r="BA20" s="50">
        <f t="shared" si="26"/>
        <v>-45945.497210648202</v>
      </c>
      <c r="BB20" s="31">
        <f t="shared" si="27"/>
        <v>-45945.497210648202</v>
      </c>
      <c r="BC20" s="30"/>
      <c r="BD20" s="30"/>
      <c r="BE20" s="30">
        <f t="shared" si="28"/>
        <v>-45945.497210648202</v>
      </c>
      <c r="BF20" s="30">
        <f t="shared" si="29"/>
        <v>-45945.497210648202</v>
      </c>
      <c r="BG20" s="28">
        <f t="shared" si="30"/>
        <v>-45945.497210648202</v>
      </c>
    </row>
    <row r="21" spans="1:59" s="74" customFormat="1" ht="15" customHeight="1" x14ac:dyDescent="0.4">
      <c r="A21" s="106"/>
      <c r="B21" s="106"/>
      <c r="C21" s="113"/>
      <c r="D21" s="49" t="s">
        <v>67</v>
      </c>
      <c r="E21" s="24">
        <v>45945.498437499999</v>
      </c>
      <c r="F21" s="29"/>
      <c r="G21" s="30">
        <f t="shared" si="1"/>
        <v>-45945.498437499999</v>
      </c>
      <c r="H21" s="50"/>
      <c r="I21" s="50">
        <f t="shared" si="0"/>
        <v>-45945.498437499999</v>
      </c>
      <c r="J21" s="24">
        <v>45945.498796296299</v>
      </c>
      <c r="K21" s="30"/>
      <c r="L21" s="30">
        <f t="shared" si="2"/>
        <v>-45945.498796296299</v>
      </c>
      <c r="M21" s="50"/>
      <c r="N21" s="50">
        <f t="shared" si="3"/>
        <v>-45945.498796296299</v>
      </c>
      <c r="O21" s="30"/>
      <c r="P21" s="30"/>
      <c r="Q21" s="30">
        <f t="shared" si="4"/>
        <v>-45945.498796296299</v>
      </c>
      <c r="R21" s="30">
        <f t="shared" si="5"/>
        <v>-45945.498796296299</v>
      </c>
      <c r="S21" s="28">
        <f t="shared" si="6"/>
        <v>-45945.498796296299</v>
      </c>
      <c r="T21" s="31"/>
      <c r="U21" s="31"/>
      <c r="V21" s="50">
        <f t="shared" si="7"/>
        <v>-45945.498796296299</v>
      </c>
      <c r="W21" s="50">
        <f t="shared" si="8"/>
        <v>-45945.498796296299</v>
      </c>
      <c r="X21" s="31">
        <f t="shared" si="9"/>
        <v>-45945.498796296299</v>
      </c>
      <c r="Y21" s="30"/>
      <c r="Z21" s="30"/>
      <c r="AA21" s="30">
        <f t="shared" si="10"/>
        <v>-45945.498796296299</v>
      </c>
      <c r="AB21" s="30">
        <f t="shared" si="11"/>
        <v>-45945.498796296299</v>
      </c>
      <c r="AC21" s="28">
        <f t="shared" si="12"/>
        <v>-45945.498796296299</v>
      </c>
      <c r="AD21" s="31"/>
      <c r="AE21" s="31"/>
      <c r="AF21" s="50">
        <f t="shared" si="13"/>
        <v>-45945.498796296299</v>
      </c>
      <c r="AG21" s="50">
        <f t="shared" si="14"/>
        <v>-45945.498796296299</v>
      </c>
      <c r="AH21" s="31">
        <f t="shared" si="15"/>
        <v>-45945.498796296299</v>
      </c>
      <c r="AI21" s="30"/>
      <c r="AJ21" s="30"/>
      <c r="AK21" s="30">
        <f t="shared" si="16"/>
        <v>-45945.498796296299</v>
      </c>
      <c r="AL21" s="30">
        <f t="shared" si="17"/>
        <v>-45945.498796296299</v>
      </c>
      <c r="AM21" s="28">
        <f t="shared" si="18"/>
        <v>-45945.498796296299</v>
      </c>
      <c r="AN21" s="31"/>
      <c r="AO21" s="31"/>
      <c r="AP21" s="50">
        <f t="shared" si="19"/>
        <v>-45945.498796296299</v>
      </c>
      <c r="AQ21" s="50">
        <f t="shared" si="20"/>
        <v>-45945.498796296299</v>
      </c>
      <c r="AR21" s="31">
        <f t="shared" si="21"/>
        <v>-45945.498796296299</v>
      </c>
      <c r="AS21" s="30"/>
      <c r="AT21" s="30"/>
      <c r="AU21" s="30">
        <f t="shared" si="22"/>
        <v>-45945.498796296299</v>
      </c>
      <c r="AV21" s="30">
        <f t="shared" si="23"/>
        <v>-45945.498796296299</v>
      </c>
      <c r="AW21" s="28">
        <f t="shared" si="24"/>
        <v>-45945.498796296299</v>
      </c>
      <c r="AX21" s="31"/>
      <c r="AY21" s="31"/>
      <c r="AZ21" s="50">
        <f t="shared" si="25"/>
        <v>-45945.498796296299</v>
      </c>
      <c r="BA21" s="50">
        <f t="shared" si="26"/>
        <v>-45945.498796296299</v>
      </c>
      <c r="BB21" s="31">
        <f t="shared" si="27"/>
        <v>-45945.498796296299</v>
      </c>
      <c r="BC21" s="30"/>
      <c r="BD21" s="30"/>
      <c r="BE21" s="30">
        <f t="shared" si="28"/>
        <v>-45945.498796296299</v>
      </c>
      <c r="BF21" s="30">
        <f t="shared" si="29"/>
        <v>-45945.498796296299</v>
      </c>
      <c r="BG21" s="28">
        <f t="shared" si="30"/>
        <v>-45945.498796296299</v>
      </c>
    </row>
    <row r="22" spans="1:59" s="74" customFormat="1" ht="15" customHeight="1" x14ac:dyDescent="0.4">
      <c r="A22" s="77"/>
      <c r="B22" s="77"/>
      <c r="C22" s="77"/>
      <c r="D22" s="77" t="s">
        <v>26</v>
      </c>
      <c r="E22" s="24"/>
      <c r="F22" s="24"/>
      <c r="G22" s="24">
        <f>AVERAGE(G6:G21)</f>
        <v>-45945.484117476801</v>
      </c>
      <c r="H22" s="24"/>
      <c r="I22" s="24" t="e">
        <f>AVERAGE(I6:I21)</f>
        <v>#VALUE!</v>
      </c>
      <c r="J22" s="24"/>
      <c r="K22" s="24"/>
      <c r="L22" s="24">
        <f>AVERAGE(L6:L21)</f>
        <v>-45945.484456018501</v>
      </c>
      <c r="M22" s="24"/>
      <c r="N22" s="24">
        <f>AVERAGE(N6:N21)</f>
        <v>-45945.484456018501</v>
      </c>
      <c r="O22" s="24"/>
      <c r="P22" s="24"/>
      <c r="Q22" s="24"/>
      <c r="R22" s="24"/>
      <c r="S22" s="24">
        <f>AVERAGE(S6:S21)</f>
        <v>-45945.484456018501</v>
      </c>
      <c r="T22" s="24"/>
      <c r="U22" s="24"/>
      <c r="V22" s="24"/>
      <c r="W22" s="24"/>
      <c r="X22" s="24">
        <f>AVERAGE(X6:X21)</f>
        <v>-45945.484456018501</v>
      </c>
      <c r="Y22" s="24"/>
      <c r="Z22" s="24"/>
      <c r="AA22" s="24"/>
      <c r="AB22" s="24"/>
      <c r="AC22" s="24">
        <f>AVERAGE(AC6:AC21)</f>
        <v>-45945.484456018501</v>
      </c>
      <c r="AD22" s="24"/>
      <c r="AE22" s="24"/>
      <c r="AF22" s="24"/>
      <c r="AG22" s="24"/>
      <c r="AH22" s="24">
        <f>AVERAGE(AH6:AH21)</f>
        <v>-45945.484456018501</v>
      </c>
      <c r="AI22" s="24"/>
      <c r="AJ22" s="24"/>
      <c r="AK22" s="24"/>
      <c r="AL22" s="24"/>
      <c r="AM22" s="24">
        <f>AVERAGE(AM6:AM21)</f>
        <v>-45945.484456018501</v>
      </c>
      <c r="AN22" s="24"/>
      <c r="AO22" s="24"/>
      <c r="AP22" s="24"/>
      <c r="AQ22" s="24"/>
      <c r="AR22" s="24">
        <f>AVERAGE(AR6:AR21)</f>
        <v>-45945.484456018501</v>
      </c>
      <c r="AS22" s="24"/>
      <c r="AT22" s="24"/>
      <c r="AU22" s="24"/>
      <c r="AV22" s="24"/>
      <c r="AW22" s="24">
        <f>AVERAGE(AW6:AW21)</f>
        <v>-45945.484456018501</v>
      </c>
      <c r="AX22" s="24"/>
      <c r="AY22" s="24"/>
      <c r="AZ22" s="24"/>
      <c r="BA22" s="24"/>
      <c r="BB22" s="24">
        <f>AVERAGE(BB6:BB21)</f>
        <v>-45945.484456018501</v>
      </c>
      <c r="BC22" s="24"/>
      <c r="BD22" s="24"/>
      <c r="BE22" s="24"/>
      <c r="BF22" s="24"/>
      <c r="BG22" s="24">
        <f>AVERAGE(BG6:BG21)</f>
        <v>-45945.484456018501</v>
      </c>
    </row>
    <row r="23" spans="1:59" s="74" customFormat="1" ht="15" customHeight="1" x14ac:dyDescent="0.4">
      <c r="G23" s="76"/>
    </row>
    <row r="24" spans="1:59" s="74" customFormat="1" ht="15" customHeight="1" x14ac:dyDescent="0.4">
      <c r="B24" s="124" t="s">
        <v>90</v>
      </c>
      <c r="C24" s="78"/>
      <c r="D24" s="79" t="s">
        <v>56</v>
      </c>
      <c r="E24" s="80" t="s">
        <v>45</v>
      </c>
      <c r="N24" s="120" t="s">
        <v>57</v>
      </c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2"/>
    </row>
    <row r="25" spans="1:59" s="74" customFormat="1" ht="15" customHeight="1" x14ac:dyDescent="0.4">
      <c r="B25" s="125"/>
      <c r="C25" s="81" t="s">
        <v>58</v>
      </c>
      <c r="D25" s="82"/>
      <c r="E25" s="83"/>
      <c r="N25" s="127" t="s">
        <v>59</v>
      </c>
      <c r="O25" s="101" t="s">
        <v>37</v>
      </c>
      <c r="P25" s="101"/>
      <c r="Q25" s="102" t="s">
        <v>38</v>
      </c>
      <c r="R25" s="102"/>
      <c r="S25" s="101" t="s">
        <v>4</v>
      </c>
      <c r="T25" s="101"/>
      <c r="U25" s="102" t="s">
        <v>39</v>
      </c>
      <c r="V25" s="102"/>
      <c r="W25" s="101" t="s">
        <v>40</v>
      </c>
      <c r="X25" s="101"/>
      <c r="Y25" s="102" t="s">
        <v>41</v>
      </c>
      <c r="Z25" s="102"/>
      <c r="AA25" s="101" t="s">
        <v>42</v>
      </c>
      <c r="AB25" s="101"/>
      <c r="AC25" s="102" t="s">
        <v>43</v>
      </c>
      <c r="AD25" s="102"/>
      <c r="AE25" s="101" t="s">
        <v>44</v>
      </c>
      <c r="AF25" s="101"/>
    </row>
    <row r="26" spans="1:59" s="74" customFormat="1" ht="15" customHeight="1" x14ac:dyDescent="0.4">
      <c r="B26" s="125"/>
      <c r="C26" s="81" t="s">
        <v>60</v>
      </c>
      <c r="D26" s="82"/>
      <c r="E26" s="83"/>
      <c r="N26" s="128"/>
      <c r="O26" s="45" t="s">
        <v>61</v>
      </c>
      <c r="P26" s="45" t="s">
        <v>62</v>
      </c>
      <c r="Q26" s="46" t="s">
        <v>61</v>
      </c>
      <c r="R26" s="46" t="s">
        <v>62</v>
      </c>
      <c r="S26" s="45" t="s">
        <v>61</v>
      </c>
      <c r="T26" s="45" t="s">
        <v>62</v>
      </c>
      <c r="U26" s="46" t="s">
        <v>61</v>
      </c>
      <c r="V26" s="46" t="s">
        <v>62</v>
      </c>
      <c r="W26" s="45" t="s">
        <v>61</v>
      </c>
      <c r="X26" s="45" t="s">
        <v>62</v>
      </c>
      <c r="Y26" s="46" t="s">
        <v>61</v>
      </c>
      <c r="Z26" s="46" t="s">
        <v>62</v>
      </c>
      <c r="AA26" s="45" t="s">
        <v>61</v>
      </c>
      <c r="AB26" s="45" t="s">
        <v>62</v>
      </c>
      <c r="AC26" s="46" t="s">
        <v>61</v>
      </c>
      <c r="AD26" s="46" t="s">
        <v>62</v>
      </c>
      <c r="AE26" s="45" t="s">
        <v>61</v>
      </c>
      <c r="AF26" s="45" t="s">
        <v>62</v>
      </c>
    </row>
    <row r="27" spans="1:59" s="74" customFormat="1" ht="15" customHeight="1" x14ac:dyDescent="0.4">
      <c r="B27" s="125"/>
      <c r="C27" s="81" t="s">
        <v>63</v>
      </c>
      <c r="D27" s="30"/>
      <c r="E27" s="84"/>
      <c r="N27" s="24">
        <v>45945.471030092602</v>
      </c>
      <c r="O27" s="30"/>
      <c r="P27" s="28">
        <f>O27-N27</f>
        <v>-45945.471030092602</v>
      </c>
      <c r="Q27" s="50"/>
      <c r="R27" s="31">
        <f>Q27-N27</f>
        <v>-45945.471030092602</v>
      </c>
      <c r="S27" s="30"/>
      <c r="T27" s="28">
        <f>S27-N27</f>
        <v>-45945.471030092602</v>
      </c>
      <c r="U27" s="50"/>
      <c r="V27" s="31">
        <f>U27-N27</f>
        <v>-45945.471030092602</v>
      </c>
      <c r="W27" s="30"/>
      <c r="X27" s="28">
        <f>W27-N27</f>
        <v>-45945.471030092602</v>
      </c>
      <c r="Y27" s="50"/>
      <c r="Z27" s="31">
        <f>Y27-N27</f>
        <v>-45945.471030092602</v>
      </c>
      <c r="AA27" s="30"/>
      <c r="AB27" s="28">
        <f>AA27-N27</f>
        <v>-45945.471030092602</v>
      </c>
      <c r="AC27" s="50"/>
      <c r="AD27" s="31">
        <f>AC27-N27</f>
        <v>-45945.471030092602</v>
      </c>
      <c r="AE27" s="30"/>
      <c r="AF27" s="28">
        <f>AE27-N27</f>
        <v>-45945.471030092602</v>
      </c>
    </row>
    <row r="28" spans="1:59" s="74" customFormat="1" ht="15" customHeight="1" x14ac:dyDescent="0.4">
      <c r="B28" s="126"/>
      <c r="C28" s="81" t="s">
        <v>64</v>
      </c>
      <c r="D28" s="85"/>
      <c r="E28" s="84"/>
      <c r="N28" s="24">
        <v>45945.471701388902</v>
      </c>
      <c r="O28" s="30"/>
      <c r="P28" s="28">
        <f t="shared" ref="P28:P44" si="31">O28-N28</f>
        <v>-45945.471701388902</v>
      </c>
      <c r="Q28" s="50"/>
      <c r="R28" s="31">
        <f t="shared" ref="R28:R44" si="32">Q28-N28</f>
        <v>-45945.471701388902</v>
      </c>
      <c r="S28" s="30"/>
      <c r="T28" s="28">
        <f t="shared" ref="T28:T44" si="33">S28-N28</f>
        <v>-45945.471701388902</v>
      </c>
      <c r="U28" s="50"/>
      <c r="V28" s="31">
        <f t="shared" ref="V28:V44" si="34">U28-N28</f>
        <v>-45945.471701388902</v>
      </c>
      <c r="W28" s="30"/>
      <c r="X28" s="28">
        <f t="shared" ref="X28:X44" si="35">W28-N28</f>
        <v>-45945.471701388902</v>
      </c>
      <c r="Y28" s="50"/>
      <c r="Z28" s="31">
        <f t="shared" ref="Z28:Z44" si="36">Y28-N28</f>
        <v>-45945.471701388902</v>
      </c>
      <c r="AA28" s="30"/>
      <c r="AB28" s="28">
        <f t="shared" ref="AB28:AB44" si="37">AA28-N28</f>
        <v>-45945.471701388902</v>
      </c>
      <c r="AC28" s="50"/>
      <c r="AD28" s="31">
        <f t="shared" ref="AD28:AD44" si="38">AC28-N28</f>
        <v>-45945.471701388902</v>
      </c>
      <c r="AE28" s="30"/>
      <c r="AF28" s="28">
        <f t="shared" ref="AF28:AF44" si="39">AE28-N28</f>
        <v>-45945.471701388902</v>
      </c>
    </row>
    <row r="29" spans="1:59" s="74" customFormat="1" ht="15" customHeight="1" x14ac:dyDescent="0.4">
      <c r="N29" s="24">
        <v>45945.472222222197</v>
      </c>
      <c r="O29" s="30"/>
      <c r="P29" s="28">
        <f t="shared" si="31"/>
        <v>-45945.472222222197</v>
      </c>
      <c r="Q29" s="50"/>
      <c r="R29" s="31">
        <f t="shared" si="32"/>
        <v>-45945.472222222197</v>
      </c>
      <c r="S29" s="30"/>
      <c r="T29" s="28">
        <f t="shared" si="33"/>
        <v>-45945.472222222197</v>
      </c>
      <c r="U29" s="50"/>
      <c r="V29" s="31">
        <f t="shared" si="34"/>
        <v>-45945.472222222197</v>
      </c>
      <c r="W29" s="30"/>
      <c r="X29" s="28">
        <f t="shared" si="35"/>
        <v>-45945.472222222197</v>
      </c>
      <c r="Y29" s="50"/>
      <c r="Z29" s="31">
        <f t="shared" si="36"/>
        <v>-45945.472222222197</v>
      </c>
      <c r="AA29" s="30"/>
      <c r="AB29" s="28">
        <f t="shared" si="37"/>
        <v>-45945.472222222197</v>
      </c>
      <c r="AC29" s="50"/>
      <c r="AD29" s="31">
        <f t="shared" si="38"/>
        <v>-45945.472222222197</v>
      </c>
      <c r="AE29" s="30"/>
      <c r="AF29" s="28">
        <f t="shared" si="39"/>
        <v>-45945.472222222197</v>
      </c>
    </row>
    <row r="30" spans="1:59" s="74" customFormat="1" ht="15" customHeight="1" x14ac:dyDescent="0.4">
      <c r="N30" s="24">
        <v>45945.472743055601</v>
      </c>
      <c r="O30" s="30"/>
      <c r="P30" s="28">
        <f t="shared" si="31"/>
        <v>-45945.472743055601</v>
      </c>
      <c r="Q30" s="50"/>
      <c r="R30" s="31">
        <f t="shared" si="32"/>
        <v>-45945.472743055601</v>
      </c>
      <c r="S30" s="30"/>
      <c r="T30" s="28">
        <f t="shared" si="33"/>
        <v>-45945.472743055601</v>
      </c>
      <c r="U30" s="50"/>
      <c r="V30" s="31">
        <f t="shared" si="34"/>
        <v>-45945.472743055601</v>
      </c>
      <c r="W30" s="30"/>
      <c r="X30" s="28">
        <f t="shared" si="35"/>
        <v>-45945.472743055601</v>
      </c>
      <c r="Y30" s="50"/>
      <c r="Z30" s="31">
        <f t="shared" si="36"/>
        <v>-45945.472743055601</v>
      </c>
      <c r="AA30" s="30"/>
      <c r="AB30" s="28">
        <f t="shared" si="37"/>
        <v>-45945.472743055601</v>
      </c>
      <c r="AC30" s="50"/>
      <c r="AD30" s="31">
        <f t="shared" si="38"/>
        <v>-45945.472743055601</v>
      </c>
      <c r="AE30" s="30"/>
      <c r="AF30" s="28">
        <f t="shared" si="39"/>
        <v>-45945.472743055601</v>
      </c>
    </row>
    <row r="31" spans="1:59" s="74" customFormat="1" ht="15" customHeight="1" x14ac:dyDescent="0.4">
      <c r="N31" s="24">
        <v>45945.474328703698</v>
      </c>
      <c r="O31" s="30"/>
      <c r="P31" s="28">
        <f t="shared" si="31"/>
        <v>-45945.474328703698</v>
      </c>
      <c r="Q31" s="50"/>
      <c r="R31" s="31">
        <f t="shared" si="32"/>
        <v>-45945.474328703698</v>
      </c>
      <c r="S31" s="30"/>
      <c r="T31" s="28">
        <f t="shared" si="33"/>
        <v>-45945.474328703698</v>
      </c>
      <c r="U31" s="50"/>
      <c r="V31" s="31">
        <f t="shared" si="34"/>
        <v>-45945.474328703698</v>
      </c>
      <c r="W31" s="30"/>
      <c r="X31" s="28">
        <f t="shared" si="35"/>
        <v>-45945.474328703698</v>
      </c>
      <c r="Y31" s="50"/>
      <c r="Z31" s="31">
        <f t="shared" si="36"/>
        <v>-45945.474328703698</v>
      </c>
      <c r="AA31" s="30"/>
      <c r="AB31" s="28">
        <f t="shared" si="37"/>
        <v>-45945.474328703698</v>
      </c>
      <c r="AC31" s="50"/>
      <c r="AD31" s="31">
        <f t="shared" si="38"/>
        <v>-45945.474328703698</v>
      </c>
      <c r="AE31" s="30"/>
      <c r="AF31" s="28">
        <f t="shared" si="39"/>
        <v>-45945.474328703698</v>
      </c>
    </row>
    <row r="32" spans="1:59" s="74" customFormat="1" ht="15" customHeight="1" x14ac:dyDescent="0.4">
      <c r="N32" s="24">
        <v>45945.474733796298</v>
      </c>
      <c r="O32" s="30"/>
      <c r="P32" s="28">
        <f t="shared" si="31"/>
        <v>-45945.474733796298</v>
      </c>
      <c r="Q32" s="50"/>
      <c r="R32" s="31">
        <f t="shared" si="32"/>
        <v>-45945.474733796298</v>
      </c>
      <c r="S32" s="30"/>
      <c r="T32" s="28">
        <f t="shared" si="33"/>
        <v>-45945.474733796298</v>
      </c>
      <c r="U32" s="50"/>
      <c r="V32" s="31">
        <f t="shared" si="34"/>
        <v>-45945.474733796298</v>
      </c>
      <c r="W32" s="30"/>
      <c r="X32" s="28">
        <f t="shared" si="35"/>
        <v>-45945.474733796298</v>
      </c>
      <c r="Y32" s="50"/>
      <c r="Z32" s="31">
        <f t="shared" si="36"/>
        <v>-45945.474733796298</v>
      </c>
      <c r="AA32" s="30"/>
      <c r="AB32" s="28">
        <f t="shared" si="37"/>
        <v>-45945.474733796298</v>
      </c>
      <c r="AC32" s="50"/>
      <c r="AD32" s="31">
        <f t="shared" si="38"/>
        <v>-45945.474733796298</v>
      </c>
      <c r="AE32" s="30"/>
      <c r="AF32" s="28">
        <f t="shared" si="39"/>
        <v>-45945.474733796298</v>
      </c>
    </row>
    <row r="33" spans="13:60" s="74" customFormat="1" ht="15" customHeight="1" x14ac:dyDescent="0.4">
      <c r="N33" s="24">
        <v>45945.476273148102</v>
      </c>
      <c r="O33" s="30"/>
      <c r="P33" s="28">
        <f t="shared" si="31"/>
        <v>-45945.476273148102</v>
      </c>
      <c r="Q33" s="50"/>
      <c r="R33" s="31">
        <f t="shared" si="32"/>
        <v>-45945.476273148102</v>
      </c>
      <c r="S33" s="30"/>
      <c r="T33" s="28">
        <f t="shared" si="33"/>
        <v>-45945.476273148102</v>
      </c>
      <c r="U33" s="50"/>
      <c r="V33" s="31">
        <f t="shared" si="34"/>
        <v>-45945.476273148102</v>
      </c>
      <c r="W33" s="30"/>
      <c r="X33" s="28">
        <f t="shared" si="35"/>
        <v>-45945.476273148102</v>
      </c>
      <c r="Y33" s="50"/>
      <c r="Z33" s="31">
        <f t="shared" si="36"/>
        <v>-45945.476273148102</v>
      </c>
      <c r="AA33" s="30"/>
      <c r="AB33" s="28">
        <f t="shared" si="37"/>
        <v>-45945.476273148102</v>
      </c>
      <c r="AC33" s="50"/>
      <c r="AD33" s="31">
        <f t="shared" si="38"/>
        <v>-45945.476273148102</v>
      </c>
      <c r="AE33" s="30"/>
      <c r="AF33" s="28">
        <f t="shared" si="39"/>
        <v>-45945.476273148102</v>
      </c>
    </row>
    <row r="34" spans="13:60" s="74" customFormat="1" ht="15" customHeight="1" x14ac:dyDescent="0.4">
      <c r="N34" s="24">
        <v>45945.4766550926</v>
      </c>
      <c r="O34" s="30"/>
      <c r="P34" s="28">
        <f t="shared" si="31"/>
        <v>-45945.4766550926</v>
      </c>
      <c r="Q34" s="50"/>
      <c r="R34" s="31">
        <f t="shared" si="32"/>
        <v>-45945.4766550926</v>
      </c>
      <c r="S34" s="30"/>
      <c r="T34" s="28">
        <f t="shared" si="33"/>
        <v>-45945.4766550926</v>
      </c>
      <c r="U34" s="50"/>
      <c r="V34" s="31">
        <f t="shared" si="34"/>
        <v>-45945.4766550926</v>
      </c>
      <c r="W34" s="30"/>
      <c r="X34" s="28">
        <f t="shared" si="35"/>
        <v>-45945.4766550926</v>
      </c>
      <c r="Y34" s="50"/>
      <c r="Z34" s="31">
        <f t="shared" si="36"/>
        <v>-45945.4766550926</v>
      </c>
      <c r="AA34" s="30"/>
      <c r="AB34" s="28">
        <f t="shared" si="37"/>
        <v>-45945.4766550926</v>
      </c>
      <c r="AC34" s="50"/>
      <c r="AD34" s="31">
        <f t="shared" si="38"/>
        <v>-45945.4766550926</v>
      </c>
      <c r="AE34" s="30"/>
      <c r="AF34" s="28">
        <f t="shared" si="39"/>
        <v>-45945.4766550926</v>
      </c>
    </row>
    <row r="35" spans="13:60" s="74" customFormat="1" ht="15" customHeight="1" x14ac:dyDescent="0.4">
      <c r="N35" s="24">
        <v>45945.477407407401</v>
      </c>
      <c r="O35" s="30"/>
      <c r="P35" s="28">
        <f t="shared" si="31"/>
        <v>-45945.477407407401</v>
      </c>
      <c r="Q35" s="50"/>
      <c r="R35" s="31">
        <f t="shared" si="32"/>
        <v>-45945.477407407401</v>
      </c>
      <c r="S35" s="30"/>
      <c r="T35" s="28">
        <f t="shared" si="33"/>
        <v>-45945.477407407401</v>
      </c>
      <c r="U35" s="50"/>
      <c r="V35" s="31">
        <f t="shared" si="34"/>
        <v>-45945.477407407401</v>
      </c>
      <c r="W35" s="30"/>
      <c r="X35" s="28">
        <f t="shared" si="35"/>
        <v>-45945.477407407401</v>
      </c>
      <c r="Y35" s="50"/>
      <c r="Z35" s="31">
        <f t="shared" si="36"/>
        <v>-45945.477407407401</v>
      </c>
      <c r="AA35" s="30"/>
      <c r="AB35" s="28">
        <f t="shared" si="37"/>
        <v>-45945.477407407401</v>
      </c>
      <c r="AC35" s="50"/>
      <c r="AD35" s="31">
        <f t="shared" si="38"/>
        <v>-45945.477407407401</v>
      </c>
      <c r="AE35" s="30"/>
      <c r="AF35" s="28">
        <f t="shared" si="39"/>
        <v>-45945.477407407401</v>
      </c>
    </row>
    <row r="36" spans="13:60" s="74" customFormat="1" ht="15" customHeight="1" x14ac:dyDescent="0.4">
      <c r="N36" s="24">
        <v>45945.477893518502</v>
      </c>
      <c r="O36" s="30"/>
      <c r="P36" s="28">
        <f t="shared" si="31"/>
        <v>-45945.477893518502</v>
      </c>
      <c r="Q36" s="50"/>
      <c r="R36" s="31">
        <f t="shared" si="32"/>
        <v>-45945.477893518502</v>
      </c>
      <c r="S36" s="30"/>
      <c r="T36" s="28">
        <f t="shared" si="33"/>
        <v>-45945.477893518502</v>
      </c>
      <c r="U36" s="50"/>
      <c r="V36" s="31">
        <f t="shared" si="34"/>
        <v>-45945.477893518502</v>
      </c>
      <c r="W36" s="30"/>
      <c r="X36" s="28">
        <f t="shared" si="35"/>
        <v>-45945.477893518502</v>
      </c>
      <c r="Y36" s="50"/>
      <c r="Z36" s="31">
        <f t="shared" si="36"/>
        <v>-45945.477893518502</v>
      </c>
      <c r="AA36" s="30"/>
      <c r="AB36" s="28">
        <f t="shared" si="37"/>
        <v>-45945.477893518502</v>
      </c>
      <c r="AC36" s="50"/>
      <c r="AD36" s="31">
        <f t="shared" si="38"/>
        <v>-45945.477893518502</v>
      </c>
      <c r="AE36" s="30"/>
      <c r="AF36" s="28">
        <f t="shared" si="39"/>
        <v>-45945.477893518502</v>
      </c>
    </row>
    <row r="37" spans="13:60" s="74" customFormat="1" ht="15" customHeight="1" x14ac:dyDescent="0.4">
      <c r="N37" s="24">
        <v>45945.479131944398</v>
      </c>
      <c r="O37" s="30"/>
      <c r="P37" s="28">
        <f t="shared" si="31"/>
        <v>-45945.479131944398</v>
      </c>
      <c r="Q37" s="50"/>
      <c r="R37" s="31">
        <f t="shared" si="32"/>
        <v>-45945.479131944398</v>
      </c>
      <c r="S37" s="30"/>
      <c r="T37" s="28">
        <f t="shared" si="33"/>
        <v>-45945.479131944398</v>
      </c>
      <c r="U37" s="50"/>
      <c r="V37" s="31">
        <f t="shared" si="34"/>
        <v>-45945.479131944398</v>
      </c>
      <c r="W37" s="30"/>
      <c r="X37" s="28">
        <f t="shared" si="35"/>
        <v>-45945.479131944398</v>
      </c>
      <c r="Y37" s="50"/>
      <c r="Z37" s="31">
        <f t="shared" si="36"/>
        <v>-45945.479131944398</v>
      </c>
      <c r="AA37" s="30"/>
      <c r="AB37" s="28">
        <f t="shared" si="37"/>
        <v>-45945.479131944398</v>
      </c>
      <c r="AC37" s="50"/>
      <c r="AD37" s="31">
        <f t="shared" si="38"/>
        <v>-45945.479131944398</v>
      </c>
      <c r="AE37" s="30"/>
      <c r="AF37" s="28">
        <f t="shared" si="39"/>
        <v>-45945.479131944398</v>
      </c>
    </row>
    <row r="38" spans="13:60" s="74" customFormat="1" ht="15" customHeight="1" x14ac:dyDescent="0.4">
      <c r="N38" s="24">
        <v>45945.479699074102</v>
      </c>
      <c r="O38" s="30"/>
      <c r="P38" s="28">
        <f t="shared" si="31"/>
        <v>-45945.479699074102</v>
      </c>
      <c r="Q38" s="50"/>
      <c r="R38" s="31">
        <f t="shared" si="32"/>
        <v>-45945.479699074102</v>
      </c>
      <c r="S38" s="30"/>
      <c r="T38" s="28">
        <f t="shared" si="33"/>
        <v>-45945.479699074102</v>
      </c>
      <c r="U38" s="50"/>
      <c r="V38" s="31">
        <f t="shared" si="34"/>
        <v>-45945.479699074102</v>
      </c>
      <c r="W38" s="30"/>
      <c r="X38" s="28">
        <f t="shared" si="35"/>
        <v>-45945.479699074102</v>
      </c>
      <c r="Y38" s="50"/>
      <c r="Z38" s="31">
        <f t="shared" si="36"/>
        <v>-45945.479699074102</v>
      </c>
      <c r="AA38" s="30"/>
      <c r="AB38" s="28">
        <f t="shared" si="37"/>
        <v>-45945.479699074102</v>
      </c>
      <c r="AC38" s="50"/>
      <c r="AD38" s="31">
        <f t="shared" si="38"/>
        <v>-45945.479699074102</v>
      </c>
      <c r="AE38" s="30"/>
      <c r="AF38" s="28">
        <f t="shared" si="39"/>
        <v>-45945.479699074102</v>
      </c>
    </row>
    <row r="39" spans="13:60" s="74" customFormat="1" ht="15" customHeight="1" x14ac:dyDescent="0.4">
      <c r="N39" s="24">
        <v>45945.480659722198</v>
      </c>
      <c r="O39" s="30"/>
      <c r="P39" s="28">
        <f t="shared" si="31"/>
        <v>-45945.480659722198</v>
      </c>
      <c r="Q39" s="50"/>
      <c r="R39" s="31">
        <f t="shared" si="32"/>
        <v>-45945.480659722198</v>
      </c>
      <c r="S39" s="30"/>
      <c r="T39" s="28">
        <f t="shared" si="33"/>
        <v>-45945.480659722198</v>
      </c>
      <c r="U39" s="50"/>
      <c r="V39" s="31">
        <f t="shared" si="34"/>
        <v>-45945.480659722198</v>
      </c>
      <c r="W39" s="30"/>
      <c r="X39" s="28">
        <f t="shared" si="35"/>
        <v>-45945.480659722198</v>
      </c>
      <c r="Y39" s="50"/>
      <c r="Z39" s="31">
        <f t="shared" si="36"/>
        <v>-45945.480659722198</v>
      </c>
      <c r="AA39" s="30"/>
      <c r="AB39" s="28">
        <f t="shared" si="37"/>
        <v>-45945.480659722198</v>
      </c>
      <c r="AC39" s="50"/>
      <c r="AD39" s="31">
        <f t="shared" si="38"/>
        <v>-45945.480659722198</v>
      </c>
      <c r="AE39" s="30"/>
      <c r="AF39" s="28">
        <f t="shared" si="39"/>
        <v>-45945.480659722198</v>
      </c>
    </row>
    <row r="40" spans="13:60" s="74" customFormat="1" ht="15" customHeight="1" x14ac:dyDescent="0.4">
      <c r="N40" s="24">
        <v>45945.481238425898</v>
      </c>
      <c r="O40" s="30"/>
      <c r="P40" s="28">
        <f t="shared" si="31"/>
        <v>-45945.481238425898</v>
      </c>
      <c r="Q40" s="50"/>
      <c r="R40" s="31">
        <f t="shared" si="32"/>
        <v>-45945.481238425898</v>
      </c>
      <c r="S40" s="30"/>
      <c r="T40" s="28">
        <f t="shared" si="33"/>
        <v>-45945.481238425898</v>
      </c>
      <c r="U40" s="50"/>
      <c r="V40" s="31">
        <f t="shared" si="34"/>
        <v>-45945.481238425898</v>
      </c>
      <c r="W40" s="30"/>
      <c r="X40" s="28">
        <f t="shared" si="35"/>
        <v>-45945.481238425898</v>
      </c>
      <c r="Y40" s="50"/>
      <c r="Z40" s="31">
        <f t="shared" si="36"/>
        <v>-45945.481238425898</v>
      </c>
      <c r="AA40" s="30"/>
      <c r="AB40" s="28">
        <f t="shared" si="37"/>
        <v>-45945.481238425898</v>
      </c>
      <c r="AC40" s="50"/>
      <c r="AD40" s="31">
        <f t="shared" si="38"/>
        <v>-45945.481238425898</v>
      </c>
      <c r="AE40" s="30"/>
      <c r="AF40" s="28">
        <f t="shared" si="39"/>
        <v>-45945.481238425898</v>
      </c>
    </row>
    <row r="41" spans="13:60" s="74" customFormat="1" ht="15" customHeight="1" x14ac:dyDescent="0.4">
      <c r="N41" s="24">
        <v>45945.4821296296</v>
      </c>
      <c r="O41" s="30"/>
      <c r="P41" s="28">
        <f t="shared" si="31"/>
        <v>-45945.4821296296</v>
      </c>
      <c r="Q41" s="50"/>
      <c r="R41" s="31">
        <f t="shared" si="32"/>
        <v>-45945.4821296296</v>
      </c>
      <c r="S41" s="30"/>
      <c r="T41" s="28">
        <f t="shared" si="33"/>
        <v>-45945.4821296296</v>
      </c>
      <c r="U41" s="50"/>
      <c r="V41" s="31">
        <f t="shared" si="34"/>
        <v>-45945.4821296296</v>
      </c>
      <c r="W41" s="30"/>
      <c r="X41" s="28">
        <f t="shared" si="35"/>
        <v>-45945.4821296296</v>
      </c>
      <c r="Y41" s="50"/>
      <c r="Z41" s="31">
        <f t="shared" si="36"/>
        <v>-45945.4821296296</v>
      </c>
      <c r="AA41" s="30"/>
      <c r="AB41" s="28">
        <f t="shared" si="37"/>
        <v>-45945.4821296296</v>
      </c>
      <c r="AC41" s="50"/>
      <c r="AD41" s="31">
        <f t="shared" si="38"/>
        <v>-45945.4821296296</v>
      </c>
      <c r="AE41" s="30"/>
      <c r="AF41" s="28">
        <f t="shared" si="39"/>
        <v>-45945.4821296296</v>
      </c>
    </row>
    <row r="42" spans="13:60" s="74" customFormat="1" ht="15" customHeight="1" x14ac:dyDescent="0.4">
      <c r="N42" s="24">
        <v>45945.4828009259</v>
      </c>
      <c r="O42" s="30"/>
      <c r="P42" s="28">
        <f t="shared" si="31"/>
        <v>-45945.4828009259</v>
      </c>
      <c r="Q42" s="50"/>
      <c r="R42" s="31">
        <f t="shared" si="32"/>
        <v>-45945.4828009259</v>
      </c>
      <c r="S42" s="30"/>
      <c r="T42" s="28">
        <f t="shared" si="33"/>
        <v>-45945.4828009259</v>
      </c>
      <c r="U42" s="50"/>
      <c r="V42" s="31">
        <f t="shared" si="34"/>
        <v>-45945.4828009259</v>
      </c>
      <c r="W42" s="30"/>
      <c r="X42" s="28">
        <f t="shared" si="35"/>
        <v>-45945.4828009259</v>
      </c>
      <c r="Y42" s="50"/>
      <c r="Z42" s="31">
        <f t="shared" si="36"/>
        <v>-45945.4828009259</v>
      </c>
      <c r="AA42" s="30"/>
      <c r="AB42" s="28">
        <f t="shared" si="37"/>
        <v>-45945.4828009259</v>
      </c>
      <c r="AC42" s="50"/>
      <c r="AD42" s="31">
        <f t="shared" si="38"/>
        <v>-45945.4828009259</v>
      </c>
      <c r="AE42" s="30"/>
      <c r="AF42" s="28">
        <f t="shared" si="39"/>
        <v>-45945.4828009259</v>
      </c>
    </row>
    <row r="43" spans="13:60" s="74" customFormat="1" ht="15" customHeight="1" x14ac:dyDescent="0.4">
      <c r="N43" s="24">
        <v>45945.484803240703</v>
      </c>
      <c r="O43" s="30"/>
      <c r="P43" s="28">
        <f t="shared" si="31"/>
        <v>-45945.484803240703</v>
      </c>
      <c r="Q43" s="50"/>
      <c r="R43" s="31">
        <f t="shared" si="32"/>
        <v>-45945.484803240703</v>
      </c>
      <c r="S43" s="30"/>
      <c r="T43" s="28">
        <f t="shared" si="33"/>
        <v>-45945.484803240703</v>
      </c>
      <c r="U43" s="50"/>
      <c r="V43" s="31">
        <f t="shared" si="34"/>
        <v>-45945.484803240703</v>
      </c>
      <c r="W43" s="30"/>
      <c r="X43" s="28">
        <f t="shared" si="35"/>
        <v>-45945.484803240703</v>
      </c>
      <c r="Y43" s="50"/>
      <c r="Z43" s="31">
        <f t="shared" si="36"/>
        <v>-45945.484803240703</v>
      </c>
      <c r="AA43" s="30"/>
      <c r="AB43" s="28">
        <f t="shared" si="37"/>
        <v>-45945.484803240703</v>
      </c>
      <c r="AC43" s="50"/>
      <c r="AD43" s="31">
        <f t="shared" si="38"/>
        <v>-45945.484803240703</v>
      </c>
      <c r="AE43" s="30"/>
      <c r="AF43" s="28">
        <f t="shared" si="39"/>
        <v>-45945.484803240703</v>
      </c>
    </row>
    <row r="44" spans="13:60" ht="15" customHeight="1" x14ac:dyDescent="0.4">
      <c r="M44" s="74"/>
      <c r="N44" s="24">
        <v>45945.485358796301</v>
      </c>
      <c r="O44" s="30"/>
      <c r="P44" s="28">
        <f t="shared" si="31"/>
        <v>-45945.485358796301</v>
      </c>
      <c r="Q44" s="50"/>
      <c r="R44" s="31">
        <f t="shared" si="32"/>
        <v>-45945.485358796301</v>
      </c>
      <c r="S44" s="30"/>
      <c r="T44" s="28">
        <f t="shared" si="33"/>
        <v>-45945.485358796301</v>
      </c>
      <c r="U44" s="50"/>
      <c r="V44" s="31">
        <f t="shared" si="34"/>
        <v>-45945.485358796301</v>
      </c>
      <c r="W44" s="30"/>
      <c r="X44" s="28">
        <f t="shared" si="35"/>
        <v>-45945.485358796301</v>
      </c>
      <c r="Y44" s="50"/>
      <c r="Z44" s="31">
        <f t="shared" si="36"/>
        <v>-45945.485358796301</v>
      </c>
      <c r="AA44" s="30"/>
      <c r="AB44" s="28">
        <f t="shared" si="37"/>
        <v>-45945.485358796301</v>
      </c>
      <c r="AC44" s="50"/>
      <c r="AD44" s="31">
        <f t="shared" si="38"/>
        <v>-45945.485358796301</v>
      </c>
      <c r="AE44" s="30"/>
      <c r="AF44" s="28">
        <f t="shared" si="39"/>
        <v>-45945.485358796301</v>
      </c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</row>
    <row r="45" spans="13:60" ht="15" customHeight="1" x14ac:dyDescent="0.4">
      <c r="N45" s="24">
        <v>45945.486018518503</v>
      </c>
      <c r="O45" s="30"/>
      <c r="P45" s="28">
        <f t="shared" ref="P45:P58" si="40">O45-N45</f>
        <v>-45945.486018518503</v>
      </c>
      <c r="Q45" s="50"/>
      <c r="R45" s="31">
        <f t="shared" ref="R45:R58" si="41">Q45-N45</f>
        <v>-45945.486018518503</v>
      </c>
      <c r="S45" s="30"/>
      <c r="T45" s="28">
        <f t="shared" ref="T45:T58" si="42">S45-N45</f>
        <v>-45945.486018518503</v>
      </c>
      <c r="U45" s="50"/>
      <c r="V45" s="31">
        <f t="shared" ref="V45:V58" si="43">U45-N45</f>
        <v>-45945.486018518503</v>
      </c>
      <c r="W45" s="30"/>
      <c r="X45" s="28">
        <f t="shared" ref="X45:X58" si="44">W45-N45</f>
        <v>-45945.486018518503</v>
      </c>
      <c r="Y45" s="50"/>
      <c r="Z45" s="31">
        <f t="shared" ref="Z45:Z58" si="45">Y45-N45</f>
        <v>-45945.486018518503</v>
      </c>
      <c r="AA45" s="30"/>
      <c r="AB45" s="28">
        <f t="shared" ref="AB45:AB58" si="46">AA45-N45</f>
        <v>-45945.486018518503</v>
      </c>
      <c r="AC45" s="50"/>
      <c r="AD45" s="31">
        <f t="shared" ref="AD45:AD58" si="47">AC45-N45</f>
        <v>-45945.486018518503</v>
      </c>
      <c r="AE45" s="30"/>
      <c r="AF45" s="28">
        <f t="shared" ref="AF45:AF58" si="48">AE45-N45</f>
        <v>-45945.486018518503</v>
      </c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</row>
    <row r="46" spans="13:60" s="74" customFormat="1" ht="15" customHeight="1" x14ac:dyDescent="0.4">
      <c r="N46" s="24">
        <v>45945.486597222203</v>
      </c>
      <c r="O46" s="30"/>
      <c r="P46" s="28">
        <f t="shared" si="40"/>
        <v>-45945.486597222203</v>
      </c>
      <c r="Q46" s="50"/>
      <c r="R46" s="31">
        <f t="shared" si="41"/>
        <v>-45945.486597222203</v>
      </c>
      <c r="S46" s="30"/>
      <c r="T46" s="28">
        <f t="shared" si="42"/>
        <v>-45945.486597222203</v>
      </c>
      <c r="U46" s="50"/>
      <c r="V46" s="31">
        <f t="shared" si="43"/>
        <v>-45945.486597222203</v>
      </c>
      <c r="W46" s="30"/>
      <c r="X46" s="28">
        <f t="shared" si="44"/>
        <v>-45945.486597222203</v>
      </c>
      <c r="Y46" s="50"/>
      <c r="Z46" s="31">
        <f t="shared" si="45"/>
        <v>-45945.486597222203</v>
      </c>
      <c r="AA46" s="30"/>
      <c r="AB46" s="28">
        <f t="shared" si="46"/>
        <v>-45945.486597222203</v>
      </c>
      <c r="AC46" s="50"/>
      <c r="AD46" s="31">
        <f t="shared" si="47"/>
        <v>-45945.486597222203</v>
      </c>
      <c r="AE46" s="30"/>
      <c r="AF46" s="28">
        <f t="shared" si="48"/>
        <v>-45945.486597222203</v>
      </c>
    </row>
    <row r="47" spans="13:60" s="74" customFormat="1" ht="15" customHeight="1" x14ac:dyDescent="0.4">
      <c r="N47" s="24">
        <v>45945.4874305556</v>
      </c>
      <c r="O47" s="30"/>
      <c r="P47" s="28">
        <f t="shared" si="40"/>
        <v>-45945.4874305556</v>
      </c>
      <c r="Q47" s="50"/>
      <c r="R47" s="31">
        <f t="shared" si="41"/>
        <v>-45945.4874305556</v>
      </c>
      <c r="S47" s="30"/>
      <c r="T47" s="28">
        <f t="shared" si="42"/>
        <v>-45945.4874305556</v>
      </c>
      <c r="U47" s="50"/>
      <c r="V47" s="31">
        <f t="shared" si="43"/>
        <v>-45945.4874305556</v>
      </c>
      <c r="W47" s="30"/>
      <c r="X47" s="28">
        <f t="shared" si="44"/>
        <v>-45945.4874305556</v>
      </c>
      <c r="Y47" s="50"/>
      <c r="Z47" s="31">
        <f t="shared" si="45"/>
        <v>-45945.4874305556</v>
      </c>
      <c r="AA47" s="30"/>
      <c r="AB47" s="28">
        <f t="shared" si="46"/>
        <v>-45945.4874305556</v>
      </c>
      <c r="AC47" s="50"/>
      <c r="AD47" s="31">
        <f t="shared" si="47"/>
        <v>-45945.4874305556</v>
      </c>
      <c r="AE47" s="30"/>
      <c r="AF47" s="28">
        <f t="shared" si="48"/>
        <v>-45945.4874305556</v>
      </c>
    </row>
    <row r="48" spans="13:60" s="74" customFormat="1" ht="15" customHeight="1" x14ac:dyDescent="0.4">
      <c r="N48" s="24">
        <v>45945.487997685203</v>
      </c>
      <c r="O48" s="30"/>
      <c r="P48" s="28">
        <f t="shared" si="40"/>
        <v>-45945.487997685203</v>
      </c>
      <c r="Q48" s="50"/>
      <c r="R48" s="31">
        <f t="shared" si="41"/>
        <v>-45945.487997685203</v>
      </c>
      <c r="S48" s="30"/>
      <c r="T48" s="28">
        <f t="shared" si="42"/>
        <v>-45945.487997685203</v>
      </c>
      <c r="U48" s="50"/>
      <c r="V48" s="31">
        <f t="shared" si="43"/>
        <v>-45945.487997685203</v>
      </c>
      <c r="W48" s="30"/>
      <c r="X48" s="28">
        <f t="shared" si="44"/>
        <v>-45945.487997685203</v>
      </c>
      <c r="Y48" s="50"/>
      <c r="Z48" s="31">
        <f t="shared" si="45"/>
        <v>-45945.487997685203</v>
      </c>
      <c r="AA48" s="30"/>
      <c r="AB48" s="28">
        <f t="shared" si="46"/>
        <v>-45945.487997685203</v>
      </c>
      <c r="AC48" s="50"/>
      <c r="AD48" s="31">
        <f t="shared" si="47"/>
        <v>-45945.487997685203</v>
      </c>
      <c r="AE48" s="30"/>
      <c r="AF48" s="28">
        <f t="shared" si="48"/>
        <v>-45945.487997685203</v>
      </c>
    </row>
    <row r="49" spans="1:60" s="74" customFormat="1" ht="15" customHeight="1" x14ac:dyDescent="0.4">
      <c r="N49" s="24">
        <v>45945.490034722199</v>
      </c>
      <c r="O49" s="30"/>
      <c r="P49" s="28">
        <f t="shared" si="40"/>
        <v>-45945.490034722199</v>
      </c>
      <c r="Q49" s="50"/>
      <c r="R49" s="31">
        <f t="shared" si="41"/>
        <v>-45945.490034722199</v>
      </c>
      <c r="S49" s="30"/>
      <c r="T49" s="28">
        <f t="shared" si="42"/>
        <v>-45945.490034722199</v>
      </c>
      <c r="U49" s="50"/>
      <c r="V49" s="31">
        <f t="shared" si="43"/>
        <v>-45945.490034722199</v>
      </c>
      <c r="W49" s="30"/>
      <c r="X49" s="28">
        <f t="shared" si="44"/>
        <v>-45945.490034722199</v>
      </c>
      <c r="Y49" s="50"/>
      <c r="Z49" s="31">
        <f t="shared" si="45"/>
        <v>-45945.490034722199</v>
      </c>
      <c r="AA49" s="30"/>
      <c r="AB49" s="28">
        <f t="shared" si="46"/>
        <v>-45945.490034722199</v>
      </c>
      <c r="AC49" s="50"/>
      <c r="AD49" s="31">
        <f t="shared" si="47"/>
        <v>-45945.490034722199</v>
      </c>
      <c r="AE49" s="30"/>
      <c r="AF49" s="28">
        <f t="shared" si="48"/>
        <v>-45945.490034722199</v>
      </c>
    </row>
    <row r="50" spans="1:60" s="74" customFormat="1" ht="15" customHeight="1" x14ac:dyDescent="0.4">
      <c r="N50" s="24">
        <v>45945.490636574097</v>
      </c>
      <c r="O50" s="30"/>
      <c r="P50" s="28">
        <f t="shared" si="40"/>
        <v>-45945.490636574097</v>
      </c>
      <c r="Q50" s="50"/>
      <c r="R50" s="31">
        <f t="shared" si="41"/>
        <v>-45945.490636574097</v>
      </c>
      <c r="S50" s="30"/>
      <c r="T50" s="28">
        <f t="shared" si="42"/>
        <v>-45945.490636574097</v>
      </c>
      <c r="U50" s="50"/>
      <c r="V50" s="31">
        <f t="shared" si="43"/>
        <v>-45945.490636574097</v>
      </c>
      <c r="W50" s="30"/>
      <c r="X50" s="28">
        <f t="shared" si="44"/>
        <v>-45945.490636574097</v>
      </c>
      <c r="Y50" s="50"/>
      <c r="Z50" s="31">
        <f t="shared" si="45"/>
        <v>-45945.490636574097</v>
      </c>
      <c r="AA50" s="30"/>
      <c r="AB50" s="28">
        <f t="shared" si="46"/>
        <v>-45945.490636574097</v>
      </c>
      <c r="AC50" s="50"/>
      <c r="AD50" s="31">
        <f t="shared" si="47"/>
        <v>-45945.490636574097</v>
      </c>
      <c r="AE50" s="30"/>
      <c r="AF50" s="28">
        <f t="shared" si="48"/>
        <v>-45945.490636574097</v>
      </c>
    </row>
    <row r="51" spans="1:60" s="74" customFormat="1" ht="15" customHeight="1" x14ac:dyDescent="0.4">
      <c r="N51" s="24">
        <v>45945.491678240702</v>
      </c>
      <c r="O51" s="30"/>
      <c r="P51" s="28">
        <f t="shared" si="40"/>
        <v>-45945.491678240702</v>
      </c>
      <c r="Q51" s="50"/>
      <c r="R51" s="31">
        <f t="shared" si="41"/>
        <v>-45945.491678240702</v>
      </c>
      <c r="S51" s="30"/>
      <c r="T51" s="28">
        <f t="shared" si="42"/>
        <v>-45945.491678240702</v>
      </c>
      <c r="U51" s="50"/>
      <c r="V51" s="31">
        <f t="shared" si="43"/>
        <v>-45945.491678240702</v>
      </c>
      <c r="W51" s="30"/>
      <c r="X51" s="28">
        <f t="shared" si="44"/>
        <v>-45945.491678240702</v>
      </c>
      <c r="Y51" s="50"/>
      <c r="Z51" s="31">
        <f t="shared" si="45"/>
        <v>-45945.491678240702</v>
      </c>
      <c r="AA51" s="30"/>
      <c r="AB51" s="28">
        <f t="shared" si="46"/>
        <v>-45945.491678240702</v>
      </c>
      <c r="AC51" s="50"/>
      <c r="AD51" s="31">
        <f t="shared" si="47"/>
        <v>-45945.491678240702</v>
      </c>
      <c r="AE51" s="30"/>
      <c r="AF51" s="28">
        <f t="shared" si="48"/>
        <v>-45945.491678240702</v>
      </c>
    </row>
    <row r="52" spans="1:60" s="74" customFormat="1" ht="15" customHeight="1" x14ac:dyDescent="0.4">
      <c r="N52" s="24">
        <v>45945.4922337963</v>
      </c>
      <c r="O52" s="30"/>
      <c r="P52" s="28">
        <f t="shared" si="40"/>
        <v>-45945.4922337963</v>
      </c>
      <c r="Q52" s="50"/>
      <c r="R52" s="31">
        <f t="shared" si="41"/>
        <v>-45945.4922337963</v>
      </c>
      <c r="S52" s="30"/>
      <c r="T52" s="28">
        <f t="shared" si="42"/>
        <v>-45945.4922337963</v>
      </c>
      <c r="U52" s="50"/>
      <c r="V52" s="31">
        <f t="shared" si="43"/>
        <v>-45945.4922337963</v>
      </c>
      <c r="W52" s="30"/>
      <c r="X52" s="28">
        <f t="shared" si="44"/>
        <v>-45945.4922337963</v>
      </c>
      <c r="Y52" s="50"/>
      <c r="Z52" s="31">
        <f t="shared" si="45"/>
        <v>-45945.4922337963</v>
      </c>
      <c r="AA52" s="30"/>
      <c r="AB52" s="28">
        <f t="shared" si="46"/>
        <v>-45945.4922337963</v>
      </c>
      <c r="AC52" s="50"/>
      <c r="AD52" s="31">
        <f t="shared" si="47"/>
        <v>-45945.4922337963</v>
      </c>
      <c r="AE52" s="30"/>
      <c r="AF52" s="28">
        <f t="shared" si="48"/>
        <v>-45945.4922337963</v>
      </c>
    </row>
    <row r="53" spans="1:60" s="74" customFormat="1" ht="15" customHeight="1" x14ac:dyDescent="0.4">
      <c r="N53" s="24">
        <v>45945.495856481502</v>
      </c>
      <c r="O53" s="30"/>
      <c r="P53" s="28">
        <f t="shared" si="40"/>
        <v>-45945.495856481502</v>
      </c>
      <c r="Q53" s="50"/>
      <c r="R53" s="31">
        <f t="shared" si="41"/>
        <v>-45945.495856481502</v>
      </c>
      <c r="S53" s="30"/>
      <c r="T53" s="28">
        <f t="shared" si="42"/>
        <v>-45945.495856481502</v>
      </c>
      <c r="U53" s="50"/>
      <c r="V53" s="31">
        <f t="shared" si="43"/>
        <v>-45945.495856481502</v>
      </c>
      <c r="W53" s="30"/>
      <c r="X53" s="28">
        <f t="shared" si="44"/>
        <v>-45945.495856481502</v>
      </c>
      <c r="Y53" s="50"/>
      <c r="Z53" s="31">
        <f t="shared" si="45"/>
        <v>-45945.495856481502</v>
      </c>
      <c r="AA53" s="30"/>
      <c r="AB53" s="28">
        <f t="shared" si="46"/>
        <v>-45945.495856481502</v>
      </c>
      <c r="AC53" s="50"/>
      <c r="AD53" s="31">
        <f t="shared" si="47"/>
        <v>-45945.495856481502</v>
      </c>
      <c r="AE53" s="30"/>
      <c r="AF53" s="28">
        <f t="shared" si="48"/>
        <v>-45945.495856481502</v>
      </c>
    </row>
    <row r="54" spans="1:60" s="74" customFormat="1" ht="15" customHeight="1" x14ac:dyDescent="0.4">
      <c r="N54" s="24">
        <v>45945.496412036999</v>
      </c>
      <c r="O54" s="30"/>
      <c r="P54" s="28">
        <f t="shared" si="40"/>
        <v>-45945.496412036999</v>
      </c>
      <c r="Q54" s="50"/>
      <c r="R54" s="31">
        <f t="shared" si="41"/>
        <v>-45945.496412036999</v>
      </c>
      <c r="S54" s="30"/>
      <c r="T54" s="28">
        <f t="shared" si="42"/>
        <v>-45945.496412036999</v>
      </c>
      <c r="U54" s="50"/>
      <c r="V54" s="31">
        <f t="shared" si="43"/>
        <v>-45945.496412036999</v>
      </c>
      <c r="W54" s="30"/>
      <c r="X54" s="28">
        <f t="shared" si="44"/>
        <v>-45945.496412036999</v>
      </c>
      <c r="Y54" s="50"/>
      <c r="Z54" s="31">
        <f t="shared" si="45"/>
        <v>-45945.496412036999</v>
      </c>
      <c r="AA54" s="30"/>
      <c r="AB54" s="28">
        <f t="shared" si="46"/>
        <v>-45945.496412036999</v>
      </c>
      <c r="AC54" s="50"/>
      <c r="AD54" s="31">
        <f t="shared" si="47"/>
        <v>-45945.496412036999</v>
      </c>
      <c r="AE54" s="30"/>
      <c r="AF54" s="28">
        <f t="shared" si="48"/>
        <v>-45945.496412036999</v>
      </c>
    </row>
    <row r="55" spans="1:60" s="74" customFormat="1" ht="15" customHeight="1" x14ac:dyDescent="0.4">
      <c r="N55" s="24">
        <v>45945.496747685203</v>
      </c>
      <c r="O55" s="30"/>
      <c r="P55" s="28">
        <f t="shared" si="40"/>
        <v>-45945.496747685203</v>
      </c>
      <c r="Q55" s="50"/>
      <c r="R55" s="31">
        <f t="shared" si="41"/>
        <v>-45945.496747685203</v>
      </c>
      <c r="S55" s="30"/>
      <c r="T55" s="28">
        <f t="shared" si="42"/>
        <v>-45945.496747685203</v>
      </c>
      <c r="U55" s="50"/>
      <c r="V55" s="31">
        <f t="shared" si="43"/>
        <v>-45945.496747685203</v>
      </c>
      <c r="W55" s="30"/>
      <c r="X55" s="28">
        <f t="shared" si="44"/>
        <v>-45945.496747685203</v>
      </c>
      <c r="Y55" s="50"/>
      <c r="Z55" s="31">
        <f t="shared" si="45"/>
        <v>-45945.496747685203</v>
      </c>
      <c r="AA55" s="30"/>
      <c r="AB55" s="28">
        <f t="shared" si="46"/>
        <v>-45945.496747685203</v>
      </c>
      <c r="AC55" s="50"/>
      <c r="AD55" s="31">
        <f t="shared" si="47"/>
        <v>-45945.496747685203</v>
      </c>
      <c r="AE55" s="30"/>
      <c r="AF55" s="28">
        <f t="shared" si="48"/>
        <v>-45945.496747685203</v>
      </c>
    </row>
    <row r="56" spans="1:60" s="74" customFormat="1" ht="15" customHeight="1" x14ac:dyDescent="0.4">
      <c r="N56" s="24">
        <v>45945.4973032407</v>
      </c>
      <c r="O56" s="30"/>
      <c r="P56" s="28">
        <f t="shared" si="40"/>
        <v>-45945.4973032407</v>
      </c>
      <c r="Q56" s="50"/>
      <c r="R56" s="31">
        <f t="shared" si="41"/>
        <v>-45945.4973032407</v>
      </c>
      <c r="S56" s="30"/>
      <c r="T56" s="28">
        <f t="shared" si="42"/>
        <v>-45945.4973032407</v>
      </c>
      <c r="U56" s="50"/>
      <c r="V56" s="31">
        <f t="shared" si="43"/>
        <v>-45945.4973032407</v>
      </c>
      <c r="W56" s="30"/>
      <c r="X56" s="28">
        <f t="shared" si="44"/>
        <v>-45945.4973032407</v>
      </c>
      <c r="Y56" s="50"/>
      <c r="Z56" s="31">
        <f t="shared" si="45"/>
        <v>-45945.4973032407</v>
      </c>
      <c r="AA56" s="30"/>
      <c r="AB56" s="28">
        <f t="shared" si="46"/>
        <v>-45945.4973032407</v>
      </c>
      <c r="AC56" s="50"/>
      <c r="AD56" s="31">
        <f t="shared" si="47"/>
        <v>-45945.4973032407</v>
      </c>
      <c r="AE56" s="30"/>
      <c r="AF56" s="28">
        <f t="shared" si="48"/>
        <v>-45945.4973032407</v>
      </c>
    </row>
    <row r="57" spans="1:60" s="74" customFormat="1" ht="15" customHeight="1" x14ac:dyDescent="0.4">
      <c r="N57" s="24">
        <v>45945.498287037</v>
      </c>
      <c r="O57" s="30"/>
      <c r="P57" s="28">
        <f t="shared" si="40"/>
        <v>-45945.498287037</v>
      </c>
      <c r="Q57" s="50"/>
      <c r="R57" s="31">
        <f t="shared" si="41"/>
        <v>-45945.498287037</v>
      </c>
      <c r="S57" s="30"/>
      <c r="T57" s="28">
        <f t="shared" si="42"/>
        <v>-45945.498287037</v>
      </c>
      <c r="U57" s="50"/>
      <c r="V57" s="31">
        <f t="shared" si="43"/>
        <v>-45945.498287037</v>
      </c>
      <c r="W57" s="30"/>
      <c r="X57" s="28">
        <f t="shared" si="44"/>
        <v>-45945.498287037</v>
      </c>
      <c r="Y57" s="50"/>
      <c r="Z57" s="31">
        <f t="shared" si="45"/>
        <v>-45945.498287037</v>
      </c>
      <c r="AA57" s="30"/>
      <c r="AB57" s="28">
        <f t="shared" si="46"/>
        <v>-45945.498287037</v>
      </c>
      <c r="AC57" s="50"/>
      <c r="AD57" s="31">
        <f t="shared" si="47"/>
        <v>-45945.498287037</v>
      </c>
      <c r="AE57" s="30"/>
      <c r="AF57" s="28">
        <f t="shared" si="48"/>
        <v>-45945.498287037</v>
      </c>
    </row>
    <row r="58" spans="1:60" s="74" customFormat="1" ht="15" customHeight="1" x14ac:dyDescent="0.4">
      <c r="N58" s="24">
        <v>45945.498912037001</v>
      </c>
      <c r="O58" s="30"/>
      <c r="P58" s="28">
        <f t="shared" si="40"/>
        <v>-45945.498912037001</v>
      </c>
      <c r="Q58" s="50"/>
      <c r="R58" s="31">
        <f t="shared" si="41"/>
        <v>-45945.498912037001</v>
      </c>
      <c r="S58" s="30"/>
      <c r="T58" s="28">
        <f t="shared" si="42"/>
        <v>-45945.498912037001</v>
      </c>
      <c r="U58" s="50"/>
      <c r="V58" s="31">
        <f t="shared" si="43"/>
        <v>-45945.498912037001</v>
      </c>
      <c r="W58" s="30"/>
      <c r="X58" s="28">
        <f t="shared" si="44"/>
        <v>-45945.498912037001</v>
      </c>
      <c r="Y58" s="50"/>
      <c r="Z58" s="31">
        <f t="shared" si="45"/>
        <v>-45945.498912037001</v>
      </c>
      <c r="AA58" s="30"/>
      <c r="AB58" s="28">
        <f t="shared" si="46"/>
        <v>-45945.498912037001</v>
      </c>
      <c r="AC58" s="50"/>
      <c r="AD58" s="31">
        <f t="shared" si="47"/>
        <v>-45945.498912037001</v>
      </c>
      <c r="AE58" s="30"/>
      <c r="AF58" s="28">
        <f t="shared" si="48"/>
        <v>-45945.498912037001</v>
      </c>
    </row>
    <row r="59" spans="1:60" s="74" customFormat="1" ht="15" customHeight="1" x14ac:dyDescent="0.4">
      <c r="N59" s="77" t="s">
        <v>26</v>
      </c>
      <c r="O59" s="77"/>
      <c r="P59" s="86">
        <f>AVERAGE(P27:P58)</f>
        <v>-45945.4842798756</v>
      </c>
      <c r="Q59" s="77"/>
      <c r="R59" s="86">
        <f>AVERAGE(R27:R58)</f>
        <v>-45945.4842798756</v>
      </c>
      <c r="S59" s="77"/>
      <c r="T59" s="86">
        <f>AVERAGE(T27:T58)</f>
        <v>-45945.4842798756</v>
      </c>
      <c r="U59" s="77"/>
      <c r="V59" s="86">
        <f>AVERAGE(V27:V58)</f>
        <v>-45945.4842798756</v>
      </c>
      <c r="W59" s="77"/>
      <c r="X59" s="86">
        <f>AVERAGE(X27:X58)</f>
        <v>-45945.4842798756</v>
      </c>
      <c r="Y59" s="77"/>
      <c r="Z59" s="86">
        <f>AVERAGE(Z27:Z58)</f>
        <v>-45945.4842798756</v>
      </c>
      <c r="AA59" s="77"/>
      <c r="AB59" s="86">
        <f>AVERAGE(AB27:AB58)</f>
        <v>-45945.4842798756</v>
      </c>
      <c r="AC59" s="77"/>
      <c r="AD59" s="86">
        <f>AVERAGE(AD27:AD58)</f>
        <v>-45945.4842798756</v>
      </c>
      <c r="AE59" s="77"/>
      <c r="AF59" s="86">
        <f>AVERAGE(AF27:AF58)</f>
        <v>-45945.4842798756</v>
      </c>
    </row>
    <row r="60" spans="1:60" ht="15" customHeight="1" x14ac:dyDescent="0.4"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</row>
    <row r="61" spans="1:60" ht="15" customHeight="1" x14ac:dyDescent="0.4"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</row>
    <row r="62" spans="1:60" s="74" customFormat="1" ht="15" customHeight="1" x14ac:dyDescent="0.4">
      <c r="A62" s="105" t="s">
        <v>28</v>
      </c>
      <c r="B62" s="105" t="s">
        <v>29</v>
      </c>
      <c r="C62" s="111" t="s">
        <v>30</v>
      </c>
      <c r="D62" s="111" t="s">
        <v>31</v>
      </c>
      <c r="E62" s="98" t="s">
        <v>32</v>
      </c>
      <c r="F62" s="98"/>
      <c r="G62" s="98"/>
      <c r="H62" s="98"/>
      <c r="I62" s="98"/>
      <c r="J62" s="99" t="s">
        <v>33</v>
      </c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</row>
    <row r="63" spans="1:60" s="74" customFormat="1" ht="15" customHeight="1" x14ac:dyDescent="0.4">
      <c r="A63" s="105"/>
      <c r="B63" s="105"/>
      <c r="C63" s="111"/>
      <c r="D63" s="111"/>
      <c r="E63" s="116" t="s">
        <v>34</v>
      </c>
      <c r="F63" s="100" t="s">
        <v>35</v>
      </c>
      <c r="G63" s="100"/>
      <c r="H63" s="100"/>
      <c r="I63" s="100"/>
      <c r="J63" s="117" t="s">
        <v>36</v>
      </c>
      <c r="K63" s="100" t="s">
        <v>35</v>
      </c>
      <c r="L63" s="100"/>
      <c r="M63" s="100"/>
      <c r="N63" s="100"/>
      <c r="O63" s="101" t="s">
        <v>37</v>
      </c>
      <c r="P63" s="101"/>
      <c r="Q63" s="101"/>
      <c r="R63" s="101"/>
      <c r="S63" s="101"/>
      <c r="T63" s="102" t="s">
        <v>38</v>
      </c>
      <c r="U63" s="102"/>
      <c r="V63" s="102"/>
      <c r="W63" s="102"/>
      <c r="X63" s="102"/>
    </row>
    <row r="64" spans="1:60" s="74" customFormat="1" ht="15" customHeight="1" x14ac:dyDescent="0.4">
      <c r="A64" s="105"/>
      <c r="B64" s="105"/>
      <c r="C64" s="111"/>
      <c r="D64" s="111"/>
      <c r="E64" s="116"/>
      <c r="F64" s="101" t="s">
        <v>2</v>
      </c>
      <c r="G64" s="101"/>
      <c r="H64" s="102" t="s">
        <v>45</v>
      </c>
      <c r="I64" s="102"/>
      <c r="J64" s="117"/>
      <c r="K64" s="101" t="s">
        <v>2</v>
      </c>
      <c r="L64" s="101"/>
      <c r="M64" s="102" t="s">
        <v>45</v>
      </c>
      <c r="N64" s="102"/>
      <c r="O64" s="101"/>
      <c r="P64" s="101"/>
      <c r="Q64" s="101"/>
      <c r="R64" s="101"/>
      <c r="S64" s="101"/>
      <c r="T64" s="102"/>
      <c r="U64" s="102"/>
      <c r="V64" s="102"/>
      <c r="W64" s="102"/>
      <c r="X64" s="102"/>
    </row>
    <row r="65" spans="1:24" s="74" customFormat="1" ht="15" customHeight="1" x14ac:dyDescent="0.4">
      <c r="A65" s="105"/>
      <c r="B65" s="105"/>
      <c r="C65" s="111"/>
      <c r="D65" s="111"/>
      <c r="E65" s="116"/>
      <c r="F65" s="45" t="s">
        <v>46</v>
      </c>
      <c r="G65" s="47" t="s">
        <v>47</v>
      </c>
      <c r="H65" s="46" t="s">
        <v>46</v>
      </c>
      <c r="I65" s="46" t="s">
        <v>47</v>
      </c>
      <c r="J65" s="117"/>
      <c r="K65" s="45" t="s">
        <v>46</v>
      </c>
      <c r="L65" s="45" t="s">
        <v>47</v>
      </c>
      <c r="M65" s="46" t="s">
        <v>46</v>
      </c>
      <c r="N65" s="46" t="s">
        <v>47</v>
      </c>
      <c r="O65" s="45" t="s">
        <v>70</v>
      </c>
      <c r="P65" s="45" t="s">
        <v>71</v>
      </c>
      <c r="Q65" s="45" t="s">
        <v>72</v>
      </c>
      <c r="R65" s="45" t="s">
        <v>11</v>
      </c>
      <c r="S65" s="45" t="s">
        <v>73</v>
      </c>
      <c r="T65" s="46" t="s">
        <v>70</v>
      </c>
      <c r="U65" s="46" t="s">
        <v>71</v>
      </c>
      <c r="V65" s="46" t="s">
        <v>72</v>
      </c>
      <c r="W65" s="46" t="s">
        <v>11</v>
      </c>
      <c r="X65" s="46" t="s">
        <v>73</v>
      </c>
    </row>
    <row r="66" spans="1:24" s="74" customFormat="1" ht="15" customHeight="1" x14ac:dyDescent="0.4">
      <c r="A66" s="106" t="s">
        <v>91</v>
      </c>
      <c r="B66" s="106" t="s">
        <v>65</v>
      </c>
      <c r="C66" s="112">
        <v>1</v>
      </c>
      <c r="D66" s="49" t="s">
        <v>66</v>
      </c>
      <c r="E66" s="24">
        <v>45945.510879629597</v>
      </c>
      <c r="F66" s="29"/>
      <c r="G66" s="30">
        <f>F66-E66</f>
        <v>-45945.510879629597</v>
      </c>
      <c r="H66" s="50"/>
      <c r="I66" s="50">
        <f t="shared" ref="I66:I81" si="49">H66-E66</f>
        <v>-45945.510879629597</v>
      </c>
      <c r="J66" s="24">
        <v>45945.511284722197</v>
      </c>
      <c r="K66" s="30"/>
      <c r="L66" s="30">
        <f>K66-J66</f>
        <v>-45945.511284722197</v>
      </c>
      <c r="M66" s="50"/>
      <c r="N66" s="50">
        <f>M66-J66</f>
        <v>-45945.511284722197</v>
      </c>
      <c r="O66" s="29"/>
      <c r="P66" s="29"/>
      <c r="Q66" s="30">
        <f>O66-J66</f>
        <v>-45945.511284722197</v>
      </c>
      <c r="R66" s="30">
        <f>P66-J66</f>
        <v>-45945.511284722197</v>
      </c>
      <c r="S66" s="28">
        <f>MIN(Q66,R66)</f>
        <v>-45945.511284722197</v>
      </c>
      <c r="T66" s="27"/>
      <c r="U66" s="27"/>
      <c r="V66" s="50">
        <f>T66-J66</f>
        <v>-45945.511284722197</v>
      </c>
      <c r="W66" s="50">
        <f>U66-J66</f>
        <v>-45945.511284722197</v>
      </c>
      <c r="X66" s="31">
        <f>MIN(V66,W66)</f>
        <v>-45945.511284722197</v>
      </c>
    </row>
    <row r="67" spans="1:24" s="74" customFormat="1" ht="15" customHeight="1" x14ac:dyDescent="0.4">
      <c r="A67" s="106"/>
      <c r="B67" s="106"/>
      <c r="C67" s="113"/>
      <c r="D67" s="49" t="s">
        <v>67</v>
      </c>
      <c r="E67" s="24">
        <v>45945.512777777803</v>
      </c>
      <c r="F67" s="29"/>
      <c r="G67" s="30">
        <f t="shared" ref="G67:G81" si="50">F67-E67</f>
        <v>-45945.512777777803</v>
      </c>
      <c r="H67" s="50"/>
      <c r="I67" s="50">
        <f t="shared" si="49"/>
        <v>-45945.512777777803</v>
      </c>
      <c r="J67" s="24">
        <v>45945.513159722199</v>
      </c>
      <c r="K67" s="30"/>
      <c r="L67" s="30">
        <f t="shared" ref="L67:L81" si="51">K67-J67</f>
        <v>-45945.513159722199</v>
      </c>
      <c r="M67" s="50"/>
      <c r="N67" s="50">
        <f t="shared" ref="N67:N81" si="52">M67-J67</f>
        <v>-45945.513159722199</v>
      </c>
      <c r="O67" s="28"/>
      <c r="P67" s="28"/>
      <c r="Q67" s="30">
        <f t="shared" ref="Q67:Q81" si="53">O67-J67</f>
        <v>-45945.513159722199</v>
      </c>
      <c r="R67" s="30">
        <f t="shared" ref="R67:R81" si="54">P67-J67</f>
        <v>-45945.513159722199</v>
      </c>
      <c r="S67" s="28">
        <f t="shared" ref="S67:S81" si="55">MIN(Q67,R67)</f>
        <v>-45945.513159722199</v>
      </c>
      <c r="T67" s="50"/>
      <c r="U67" s="50"/>
      <c r="V67" s="50">
        <f t="shared" ref="V67:V81" si="56">T67-J67</f>
        <v>-45945.513159722199</v>
      </c>
      <c r="W67" s="50">
        <f t="shared" ref="W67:W81" si="57">U67-J67</f>
        <v>-45945.513159722199</v>
      </c>
      <c r="X67" s="31">
        <f t="shared" ref="X67:X81" si="58">MIN(V67,W67)</f>
        <v>-45945.513159722199</v>
      </c>
    </row>
    <row r="68" spans="1:24" s="74" customFormat="1" ht="15" customHeight="1" x14ac:dyDescent="0.4">
      <c r="A68" s="106"/>
      <c r="B68" s="106"/>
      <c r="C68" s="112">
        <v>2</v>
      </c>
      <c r="D68" s="49" t="s">
        <v>68</v>
      </c>
      <c r="E68" s="24">
        <v>45945.513483796298</v>
      </c>
      <c r="F68" s="29"/>
      <c r="G68" s="30">
        <f t="shared" si="50"/>
        <v>-45945.513483796298</v>
      </c>
      <c r="H68" s="50"/>
      <c r="I68" s="50">
        <f t="shared" si="49"/>
        <v>-45945.513483796298</v>
      </c>
      <c r="J68" s="24">
        <v>45945.513865740701</v>
      </c>
      <c r="K68" s="30"/>
      <c r="L68" s="30">
        <f t="shared" si="51"/>
        <v>-45945.513865740701</v>
      </c>
      <c r="M68" s="50"/>
      <c r="N68" s="50">
        <f t="shared" si="52"/>
        <v>-45945.513865740701</v>
      </c>
      <c r="O68" s="30"/>
      <c r="P68" s="30"/>
      <c r="Q68" s="30">
        <f t="shared" si="53"/>
        <v>-45945.513865740701</v>
      </c>
      <c r="R68" s="30">
        <f t="shared" si="54"/>
        <v>-45945.513865740701</v>
      </c>
      <c r="S68" s="28">
        <f t="shared" si="55"/>
        <v>-45945.513865740701</v>
      </c>
      <c r="T68" s="50"/>
      <c r="U68" s="50"/>
      <c r="V68" s="50">
        <f t="shared" si="56"/>
        <v>-45945.513865740701</v>
      </c>
      <c r="W68" s="50">
        <f t="shared" si="57"/>
        <v>-45945.513865740701</v>
      </c>
      <c r="X68" s="31">
        <f t="shared" si="58"/>
        <v>-45945.513865740701</v>
      </c>
    </row>
    <row r="69" spans="1:24" s="74" customFormat="1" ht="15" customHeight="1" x14ac:dyDescent="0.4">
      <c r="A69" s="106"/>
      <c r="B69" s="106"/>
      <c r="C69" s="113"/>
      <c r="D69" s="49" t="s">
        <v>67</v>
      </c>
      <c r="E69" s="24">
        <v>45945.514178240701</v>
      </c>
      <c r="F69" s="29"/>
      <c r="G69" s="30">
        <f t="shared" si="50"/>
        <v>-45945.514178240701</v>
      </c>
      <c r="H69" s="50"/>
      <c r="I69" s="50">
        <f t="shared" si="49"/>
        <v>-45945.514178240701</v>
      </c>
      <c r="J69" s="24">
        <v>45945.514537037001</v>
      </c>
      <c r="K69" s="30"/>
      <c r="L69" s="30">
        <f t="shared" si="51"/>
        <v>-45945.514537037001</v>
      </c>
      <c r="M69" s="50"/>
      <c r="N69" s="50">
        <f t="shared" si="52"/>
        <v>-45945.514537037001</v>
      </c>
      <c r="O69" s="28"/>
      <c r="P69" s="28"/>
      <c r="Q69" s="30">
        <f t="shared" si="53"/>
        <v>-45945.514537037001</v>
      </c>
      <c r="R69" s="30">
        <f t="shared" si="54"/>
        <v>-45945.514537037001</v>
      </c>
      <c r="S69" s="28">
        <f t="shared" si="55"/>
        <v>-45945.514537037001</v>
      </c>
      <c r="T69" s="50"/>
      <c r="U69" s="50"/>
      <c r="V69" s="50">
        <f t="shared" si="56"/>
        <v>-45945.514537037001</v>
      </c>
      <c r="W69" s="50">
        <f t="shared" si="57"/>
        <v>-45945.514537037001</v>
      </c>
      <c r="X69" s="31">
        <f t="shared" si="58"/>
        <v>-45945.514537037001</v>
      </c>
    </row>
    <row r="70" spans="1:24" s="74" customFormat="1" ht="15" customHeight="1" x14ac:dyDescent="0.4">
      <c r="A70" s="106"/>
      <c r="B70" s="106"/>
      <c r="C70" s="112">
        <v>3</v>
      </c>
      <c r="D70" s="49" t="s">
        <v>66</v>
      </c>
      <c r="E70" s="24">
        <v>45945.517233796301</v>
      </c>
      <c r="F70" s="29"/>
      <c r="G70" s="30">
        <f t="shared" si="50"/>
        <v>-45945.517233796301</v>
      </c>
      <c r="H70" s="50"/>
      <c r="I70" s="50">
        <f t="shared" si="49"/>
        <v>-45945.517233796301</v>
      </c>
      <c r="J70" s="24">
        <v>45945.517592592601</v>
      </c>
      <c r="K70" s="30"/>
      <c r="L70" s="30">
        <f t="shared" si="51"/>
        <v>-45945.517592592601</v>
      </c>
      <c r="M70" s="50"/>
      <c r="N70" s="50">
        <f t="shared" si="52"/>
        <v>-45945.517592592601</v>
      </c>
      <c r="O70" s="30"/>
      <c r="P70" s="30"/>
      <c r="Q70" s="30">
        <f t="shared" si="53"/>
        <v>-45945.517592592601</v>
      </c>
      <c r="R70" s="30">
        <f t="shared" si="54"/>
        <v>-45945.517592592601</v>
      </c>
      <c r="S70" s="28">
        <f t="shared" si="55"/>
        <v>-45945.517592592601</v>
      </c>
      <c r="T70" s="50"/>
      <c r="U70" s="50"/>
      <c r="V70" s="50">
        <f t="shared" si="56"/>
        <v>-45945.517592592601</v>
      </c>
      <c r="W70" s="50">
        <f t="shared" si="57"/>
        <v>-45945.517592592601</v>
      </c>
      <c r="X70" s="31">
        <f t="shared" si="58"/>
        <v>-45945.517592592601</v>
      </c>
    </row>
    <row r="71" spans="1:24" s="74" customFormat="1" ht="15" customHeight="1" x14ac:dyDescent="0.4">
      <c r="A71" s="106"/>
      <c r="B71" s="106"/>
      <c r="C71" s="113"/>
      <c r="D71" s="49" t="s">
        <v>67</v>
      </c>
      <c r="E71" s="24">
        <v>45945.520405092597</v>
      </c>
      <c r="F71" s="29"/>
      <c r="G71" s="30">
        <f t="shared" si="50"/>
        <v>-45945.520405092597</v>
      </c>
      <c r="H71" s="50"/>
      <c r="I71" s="50">
        <f t="shared" si="49"/>
        <v>-45945.520405092597</v>
      </c>
      <c r="J71" s="24">
        <v>45945.520787037</v>
      </c>
      <c r="K71" s="30"/>
      <c r="L71" s="30">
        <f t="shared" si="51"/>
        <v>-45945.520787037</v>
      </c>
      <c r="M71" s="50"/>
      <c r="N71" s="50">
        <f t="shared" si="52"/>
        <v>-45945.520787037</v>
      </c>
      <c r="O71" s="30"/>
      <c r="P71" s="30"/>
      <c r="Q71" s="30">
        <f t="shared" si="53"/>
        <v>-45945.520787037</v>
      </c>
      <c r="R71" s="30">
        <f t="shared" si="54"/>
        <v>-45945.520787037</v>
      </c>
      <c r="S71" s="28">
        <f t="shared" si="55"/>
        <v>-45945.520787037</v>
      </c>
      <c r="T71" s="50"/>
      <c r="U71" s="50"/>
      <c r="V71" s="50">
        <f t="shared" si="56"/>
        <v>-45945.520787037</v>
      </c>
      <c r="W71" s="50">
        <f t="shared" si="57"/>
        <v>-45945.520787037</v>
      </c>
      <c r="X71" s="31">
        <f t="shared" si="58"/>
        <v>-45945.520787037</v>
      </c>
    </row>
    <row r="72" spans="1:24" s="74" customFormat="1" ht="15" customHeight="1" x14ac:dyDescent="0.4">
      <c r="A72" s="106"/>
      <c r="B72" s="106"/>
      <c r="C72" s="112">
        <v>4</v>
      </c>
      <c r="D72" s="49" t="s">
        <v>66</v>
      </c>
      <c r="E72" s="24">
        <v>45945.521111111098</v>
      </c>
      <c r="F72" s="29"/>
      <c r="G72" s="30">
        <f t="shared" si="50"/>
        <v>-45945.521111111098</v>
      </c>
      <c r="H72" s="50"/>
      <c r="I72" s="50">
        <f t="shared" si="49"/>
        <v>-45945.521111111098</v>
      </c>
      <c r="J72" s="24">
        <v>45945.521377314799</v>
      </c>
      <c r="K72" s="30"/>
      <c r="L72" s="30">
        <f t="shared" si="51"/>
        <v>-45945.521377314799</v>
      </c>
      <c r="M72" s="50"/>
      <c r="N72" s="50">
        <f t="shared" si="52"/>
        <v>-45945.521377314799</v>
      </c>
      <c r="O72" s="30"/>
      <c r="P72" s="30"/>
      <c r="Q72" s="30">
        <f t="shared" si="53"/>
        <v>-45945.521377314799</v>
      </c>
      <c r="R72" s="30">
        <f t="shared" si="54"/>
        <v>-45945.521377314799</v>
      </c>
      <c r="S72" s="28">
        <f t="shared" si="55"/>
        <v>-45945.521377314799</v>
      </c>
      <c r="T72" s="50"/>
      <c r="U72" s="50"/>
      <c r="V72" s="50">
        <f t="shared" si="56"/>
        <v>-45945.521377314799</v>
      </c>
      <c r="W72" s="50">
        <f t="shared" si="57"/>
        <v>-45945.521377314799</v>
      </c>
      <c r="X72" s="31">
        <f t="shared" si="58"/>
        <v>-45945.521377314799</v>
      </c>
    </row>
    <row r="73" spans="1:24" s="74" customFormat="1" ht="15" customHeight="1" x14ac:dyDescent="0.4">
      <c r="A73" s="106"/>
      <c r="B73" s="106"/>
      <c r="C73" s="113"/>
      <c r="D73" s="49" t="s">
        <v>69</v>
      </c>
      <c r="E73" s="24">
        <v>45945.5222222222</v>
      </c>
      <c r="F73" s="29"/>
      <c r="G73" s="30">
        <f t="shared" si="50"/>
        <v>-45945.5222222222</v>
      </c>
      <c r="H73" s="50"/>
      <c r="I73" s="50">
        <f t="shared" si="49"/>
        <v>-45945.5222222222</v>
      </c>
      <c r="J73" s="24">
        <v>45945.522488425901</v>
      </c>
      <c r="K73" s="30"/>
      <c r="L73" s="30">
        <f t="shared" si="51"/>
        <v>-45945.522488425901</v>
      </c>
      <c r="M73" s="50"/>
      <c r="N73" s="50">
        <f t="shared" si="52"/>
        <v>-45945.522488425901</v>
      </c>
      <c r="O73" s="28"/>
      <c r="P73" s="28"/>
      <c r="Q73" s="30">
        <f t="shared" si="53"/>
        <v>-45945.522488425901</v>
      </c>
      <c r="R73" s="30">
        <f t="shared" si="54"/>
        <v>-45945.522488425901</v>
      </c>
      <c r="S73" s="28">
        <f t="shared" si="55"/>
        <v>-45945.522488425901</v>
      </c>
      <c r="T73" s="50"/>
      <c r="U73" s="50"/>
      <c r="V73" s="50">
        <f t="shared" si="56"/>
        <v>-45945.522488425901</v>
      </c>
      <c r="W73" s="50">
        <f t="shared" si="57"/>
        <v>-45945.522488425901</v>
      </c>
      <c r="X73" s="31">
        <f t="shared" si="58"/>
        <v>-45945.522488425901</v>
      </c>
    </row>
    <row r="74" spans="1:24" s="74" customFormat="1" ht="15" customHeight="1" x14ac:dyDescent="0.4">
      <c r="A74" s="106"/>
      <c r="B74" s="106"/>
      <c r="C74" s="112">
        <v>5</v>
      </c>
      <c r="D74" s="49" t="s">
        <v>66</v>
      </c>
      <c r="E74" s="24">
        <v>45945.523668981499</v>
      </c>
      <c r="F74" s="29"/>
      <c r="G74" s="30">
        <f t="shared" si="50"/>
        <v>-45945.523668981499</v>
      </c>
      <c r="H74" s="50"/>
      <c r="I74" s="50">
        <f t="shared" si="49"/>
        <v>-45945.523668981499</v>
      </c>
      <c r="J74" s="24">
        <v>45945.524039351898</v>
      </c>
      <c r="K74" s="30"/>
      <c r="L74" s="30">
        <f t="shared" si="51"/>
        <v>-45945.524039351898</v>
      </c>
      <c r="M74" s="50"/>
      <c r="N74" s="50">
        <f t="shared" si="52"/>
        <v>-45945.524039351898</v>
      </c>
      <c r="O74" s="30"/>
      <c r="P74" s="30"/>
      <c r="Q74" s="30">
        <f t="shared" si="53"/>
        <v>-45945.524039351898</v>
      </c>
      <c r="R74" s="30">
        <f t="shared" si="54"/>
        <v>-45945.524039351898</v>
      </c>
      <c r="S74" s="28">
        <f t="shared" si="55"/>
        <v>-45945.524039351898</v>
      </c>
      <c r="T74" s="50"/>
      <c r="U74" s="50"/>
      <c r="V74" s="50">
        <f t="shared" si="56"/>
        <v>-45945.524039351898</v>
      </c>
      <c r="W74" s="50">
        <f t="shared" si="57"/>
        <v>-45945.524039351898</v>
      </c>
      <c r="X74" s="31">
        <f t="shared" si="58"/>
        <v>-45945.524039351898</v>
      </c>
    </row>
    <row r="75" spans="1:24" s="74" customFormat="1" ht="15" customHeight="1" x14ac:dyDescent="0.4">
      <c r="A75" s="106"/>
      <c r="B75" s="106"/>
      <c r="C75" s="113"/>
      <c r="D75" s="49" t="s">
        <v>67</v>
      </c>
      <c r="E75" s="24">
        <v>45945.525960648098</v>
      </c>
      <c r="F75" s="29"/>
      <c r="G75" s="30">
        <f t="shared" si="50"/>
        <v>-45945.525960648098</v>
      </c>
      <c r="H75" s="50"/>
      <c r="I75" s="50">
        <f t="shared" si="49"/>
        <v>-45945.525960648098</v>
      </c>
      <c r="J75" s="24">
        <v>45945.526331018496</v>
      </c>
      <c r="K75" s="30"/>
      <c r="L75" s="30">
        <f t="shared" si="51"/>
        <v>-45945.526331018496</v>
      </c>
      <c r="M75" s="50"/>
      <c r="N75" s="50">
        <f t="shared" si="52"/>
        <v>-45945.526331018496</v>
      </c>
      <c r="O75" s="28"/>
      <c r="P75" s="28"/>
      <c r="Q75" s="30">
        <f t="shared" si="53"/>
        <v>-45945.526331018496</v>
      </c>
      <c r="R75" s="30">
        <f t="shared" si="54"/>
        <v>-45945.526331018496</v>
      </c>
      <c r="S75" s="28">
        <f t="shared" si="55"/>
        <v>-45945.526331018496</v>
      </c>
      <c r="T75" s="50"/>
      <c r="U75" s="50"/>
      <c r="V75" s="50">
        <f t="shared" si="56"/>
        <v>-45945.526331018496</v>
      </c>
      <c r="W75" s="50">
        <f t="shared" si="57"/>
        <v>-45945.526331018496</v>
      </c>
      <c r="X75" s="31">
        <f t="shared" si="58"/>
        <v>-45945.526331018496</v>
      </c>
    </row>
    <row r="76" spans="1:24" s="74" customFormat="1" ht="15" customHeight="1" x14ac:dyDescent="0.4">
      <c r="A76" s="106"/>
      <c r="B76" s="106"/>
      <c r="C76" s="112">
        <v>6</v>
      </c>
      <c r="D76" s="49" t="s">
        <v>66</v>
      </c>
      <c r="E76" s="24">
        <v>45945.527523148201</v>
      </c>
      <c r="F76" s="29"/>
      <c r="G76" s="30">
        <f t="shared" si="50"/>
        <v>-45945.527523148201</v>
      </c>
      <c r="H76" s="50"/>
      <c r="I76" s="50">
        <f t="shared" si="49"/>
        <v>-45945.527523148201</v>
      </c>
      <c r="J76" s="24">
        <v>45945.527893518498</v>
      </c>
      <c r="K76" s="30"/>
      <c r="L76" s="30">
        <f t="shared" si="51"/>
        <v>-45945.527893518498</v>
      </c>
      <c r="M76" s="50"/>
      <c r="N76" s="50">
        <f t="shared" si="52"/>
        <v>-45945.527893518498</v>
      </c>
      <c r="O76" s="30"/>
      <c r="P76" s="30"/>
      <c r="Q76" s="30">
        <f t="shared" si="53"/>
        <v>-45945.527893518498</v>
      </c>
      <c r="R76" s="30">
        <f t="shared" si="54"/>
        <v>-45945.527893518498</v>
      </c>
      <c r="S76" s="28">
        <f t="shared" si="55"/>
        <v>-45945.527893518498</v>
      </c>
      <c r="T76" s="50"/>
      <c r="U76" s="50"/>
      <c r="V76" s="50">
        <f t="shared" si="56"/>
        <v>-45945.527893518498</v>
      </c>
      <c r="W76" s="50">
        <f t="shared" si="57"/>
        <v>-45945.527893518498</v>
      </c>
      <c r="X76" s="31">
        <f t="shared" si="58"/>
        <v>-45945.527893518498</v>
      </c>
    </row>
    <row r="77" spans="1:24" s="74" customFormat="1" ht="15" customHeight="1" x14ac:dyDescent="0.4">
      <c r="A77" s="106"/>
      <c r="B77" s="106"/>
      <c r="C77" s="113"/>
      <c r="D77" s="49" t="s">
        <v>67</v>
      </c>
      <c r="E77" s="24">
        <v>45945.528611111098</v>
      </c>
      <c r="F77" s="29"/>
      <c r="G77" s="30">
        <f t="shared" si="50"/>
        <v>-45945.528611111098</v>
      </c>
      <c r="H77" s="50"/>
      <c r="I77" s="50">
        <f t="shared" si="49"/>
        <v>-45945.528611111098</v>
      </c>
      <c r="J77" s="24">
        <v>45945.528981481497</v>
      </c>
      <c r="K77" s="30"/>
      <c r="L77" s="30">
        <f t="shared" si="51"/>
        <v>-45945.528981481497</v>
      </c>
      <c r="M77" s="50"/>
      <c r="N77" s="50">
        <f t="shared" si="52"/>
        <v>-45945.528981481497</v>
      </c>
      <c r="O77" s="30"/>
      <c r="P77" s="30"/>
      <c r="Q77" s="30">
        <f t="shared" si="53"/>
        <v>-45945.528981481497</v>
      </c>
      <c r="R77" s="30">
        <f t="shared" si="54"/>
        <v>-45945.528981481497</v>
      </c>
      <c r="S77" s="28">
        <f t="shared" si="55"/>
        <v>-45945.528981481497</v>
      </c>
      <c r="T77" s="50"/>
      <c r="U77" s="50"/>
      <c r="V77" s="50">
        <f t="shared" si="56"/>
        <v>-45945.528981481497</v>
      </c>
      <c r="W77" s="50">
        <f t="shared" si="57"/>
        <v>-45945.528981481497</v>
      </c>
      <c r="X77" s="31">
        <f t="shared" si="58"/>
        <v>-45945.528981481497</v>
      </c>
    </row>
    <row r="78" spans="1:24" s="74" customFormat="1" ht="15" customHeight="1" x14ac:dyDescent="0.4">
      <c r="A78" s="106"/>
      <c r="B78" s="106"/>
      <c r="C78" s="112">
        <v>7</v>
      </c>
      <c r="D78" s="49" t="s">
        <v>66</v>
      </c>
      <c r="E78" s="24">
        <v>45945.529247685197</v>
      </c>
      <c r="F78" s="29"/>
      <c r="G78" s="30">
        <f t="shared" si="50"/>
        <v>-45945.529247685197</v>
      </c>
      <c r="H78" s="50"/>
      <c r="I78" s="50">
        <f t="shared" si="49"/>
        <v>-45945.529247685197</v>
      </c>
      <c r="J78" s="24">
        <v>45945.529606481497</v>
      </c>
      <c r="K78" s="30"/>
      <c r="L78" s="30">
        <f t="shared" si="51"/>
        <v>-45945.529606481497</v>
      </c>
      <c r="M78" s="50"/>
      <c r="N78" s="50">
        <f t="shared" si="52"/>
        <v>-45945.529606481497</v>
      </c>
      <c r="O78" s="30"/>
      <c r="P78" s="30"/>
      <c r="Q78" s="30">
        <f t="shared" si="53"/>
        <v>-45945.529606481497</v>
      </c>
      <c r="R78" s="30">
        <f t="shared" si="54"/>
        <v>-45945.529606481497</v>
      </c>
      <c r="S78" s="28">
        <f t="shared" si="55"/>
        <v>-45945.529606481497</v>
      </c>
      <c r="T78" s="50"/>
      <c r="U78" s="50"/>
      <c r="V78" s="50">
        <f t="shared" si="56"/>
        <v>-45945.529606481497</v>
      </c>
      <c r="W78" s="50">
        <f t="shared" si="57"/>
        <v>-45945.529606481497</v>
      </c>
      <c r="X78" s="31">
        <f t="shared" si="58"/>
        <v>-45945.529606481497</v>
      </c>
    </row>
    <row r="79" spans="1:24" s="74" customFormat="1" ht="15" customHeight="1" x14ac:dyDescent="0.4">
      <c r="A79" s="106"/>
      <c r="B79" s="106"/>
      <c r="C79" s="113"/>
      <c r="D79" s="49" t="s">
        <v>67</v>
      </c>
      <c r="E79" s="24">
        <v>45945.530520833301</v>
      </c>
      <c r="F79" s="29"/>
      <c r="G79" s="30">
        <f t="shared" si="50"/>
        <v>-45945.530520833301</v>
      </c>
      <c r="H79" s="50"/>
      <c r="I79" s="50">
        <f t="shared" si="49"/>
        <v>-45945.530520833301</v>
      </c>
      <c r="J79" s="24">
        <v>45945.5308912037</v>
      </c>
      <c r="K79" s="30"/>
      <c r="L79" s="30">
        <f t="shared" si="51"/>
        <v>-45945.5308912037</v>
      </c>
      <c r="M79" s="50"/>
      <c r="N79" s="50">
        <f t="shared" si="52"/>
        <v>-45945.5308912037</v>
      </c>
      <c r="O79" s="30"/>
      <c r="P79" s="30"/>
      <c r="Q79" s="30">
        <f t="shared" si="53"/>
        <v>-45945.5308912037</v>
      </c>
      <c r="R79" s="30">
        <f t="shared" si="54"/>
        <v>-45945.5308912037</v>
      </c>
      <c r="S79" s="28">
        <f t="shared" si="55"/>
        <v>-45945.5308912037</v>
      </c>
      <c r="T79" s="50"/>
      <c r="U79" s="50"/>
      <c r="V79" s="50">
        <f t="shared" si="56"/>
        <v>-45945.5308912037</v>
      </c>
      <c r="W79" s="50">
        <f t="shared" si="57"/>
        <v>-45945.5308912037</v>
      </c>
      <c r="X79" s="31">
        <f t="shared" si="58"/>
        <v>-45945.5308912037</v>
      </c>
    </row>
    <row r="80" spans="1:24" s="74" customFormat="1" ht="15" customHeight="1" x14ac:dyDescent="0.4">
      <c r="A80" s="106"/>
      <c r="B80" s="106"/>
      <c r="C80" s="112">
        <v>8</v>
      </c>
      <c r="D80" s="49" t="s">
        <v>66</v>
      </c>
      <c r="E80" s="24">
        <v>45945.532812500001</v>
      </c>
      <c r="F80" s="29"/>
      <c r="G80" s="30">
        <f t="shared" si="50"/>
        <v>-45945.532812500001</v>
      </c>
      <c r="H80" s="50"/>
      <c r="I80" s="50">
        <f t="shared" si="49"/>
        <v>-45945.532812500001</v>
      </c>
      <c r="J80" s="24">
        <v>45945.533194444397</v>
      </c>
      <c r="K80" s="30"/>
      <c r="L80" s="30">
        <f t="shared" si="51"/>
        <v>-45945.533194444397</v>
      </c>
      <c r="M80" s="50"/>
      <c r="N80" s="50">
        <f t="shared" si="52"/>
        <v>-45945.533194444397</v>
      </c>
      <c r="O80" s="30"/>
      <c r="P80" s="30"/>
      <c r="Q80" s="30">
        <f t="shared" si="53"/>
        <v>-45945.533194444397</v>
      </c>
      <c r="R80" s="30">
        <f t="shared" si="54"/>
        <v>-45945.533194444397</v>
      </c>
      <c r="S80" s="28">
        <f t="shared" si="55"/>
        <v>-45945.533194444397</v>
      </c>
      <c r="T80" s="50"/>
      <c r="U80" s="50"/>
      <c r="V80" s="50">
        <f t="shared" si="56"/>
        <v>-45945.533194444397</v>
      </c>
      <c r="W80" s="50">
        <f t="shared" si="57"/>
        <v>-45945.533194444397</v>
      </c>
      <c r="X80" s="31">
        <f t="shared" si="58"/>
        <v>-45945.533194444397</v>
      </c>
    </row>
    <row r="81" spans="1:24" s="74" customFormat="1" ht="15" customHeight="1" x14ac:dyDescent="0.4">
      <c r="A81" s="106"/>
      <c r="B81" s="106"/>
      <c r="C81" s="113"/>
      <c r="D81" s="49" t="s">
        <v>67</v>
      </c>
      <c r="E81" s="24">
        <v>45945.534212963001</v>
      </c>
      <c r="F81" s="29"/>
      <c r="G81" s="30">
        <f t="shared" si="50"/>
        <v>-45945.534212963001</v>
      </c>
      <c r="H81" s="50"/>
      <c r="I81" s="50">
        <f t="shared" si="49"/>
        <v>-45945.534212963001</v>
      </c>
      <c r="J81" s="24">
        <v>45945.534583333298</v>
      </c>
      <c r="K81" s="30"/>
      <c r="L81" s="30">
        <f t="shared" si="51"/>
        <v>-45945.534583333298</v>
      </c>
      <c r="M81" s="50"/>
      <c r="N81" s="50">
        <f t="shared" si="52"/>
        <v>-45945.534583333298</v>
      </c>
      <c r="O81" s="30"/>
      <c r="P81" s="30"/>
      <c r="Q81" s="30">
        <f t="shared" si="53"/>
        <v>-45945.534583333298</v>
      </c>
      <c r="R81" s="30">
        <f t="shared" si="54"/>
        <v>-45945.534583333298</v>
      </c>
      <c r="S81" s="28">
        <f t="shared" si="55"/>
        <v>-45945.534583333298</v>
      </c>
      <c r="T81" s="31"/>
      <c r="U81" s="31"/>
      <c r="V81" s="50">
        <f t="shared" si="56"/>
        <v>-45945.534583333298</v>
      </c>
      <c r="W81" s="50">
        <f t="shared" si="57"/>
        <v>-45945.534583333298</v>
      </c>
      <c r="X81" s="31">
        <f t="shared" si="58"/>
        <v>-45945.534583333298</v>
      </c>
    </row>
    <row r="82" spans="1:24" s="74" customFormat="1" ht="15" customHeight="1" x14ac:dyDescent="0.4">
      <c r="A82" s="48"/>
      <c r="B82" s="48"/>
      <c r="C82" s="49"/>
      <c r="D82" s="49" t="s">
        <v>26</v>
      </c>
      <c r="E82" s="24"/>
      <c r="F82" s="24"/>
      <c r="G82" s="24">
        <f>AVERAGE(G66:G81)</f>
        <v>-45945.522803096101</v>
      </c>
      <c r="H82" s="24"/>
      <c r="I82" s="24">
        <f>AVERAGE(I66:I81)</f>
        <v>-45945.522803096101</v>
      </c>
      <c r="J82" s="24"/>
      <c r="K82" s="24"/>
      <c r="L82" s="24">
        <f>AVERAGE(L66:L81)</f>
        <v>-45945.523163339101</v>
      </c>
      <c r="M82" s="24"/>
      <c r="N82" s="24">
        <f>AVERAGE(N66:N81)</f>
        <v>-45945.523163339101</v>
      </c>
      <c r="O82" s="24"/>
      <c r="P82" s="24"/>
      <c r="Q82" s="24"/>
      <c r="R82" s="24"/>
      <c r="S82" s="24">
        <f>AVERAGE(S66:S81)</f>
        <v>-45945.523163339101</v>
      </c>
      <c r="T82" s="24"/>
      <c r="U82" s="24"/>
      <c r="V82" s="24"/>
      <c r="W82" s="24"/>
      <c r="X82" s="24">
        <f>AVERAGE(X66:X81)</f>
        <v>-45945.523163339101</v>
      </c>
    </row>
    <row r="83" spans="1:24" s="74" customFormat="1" ht="15" customHeight="1" x14ac:dyDescent="0.4">
      <c r="G83" s="76"/>
    </row>
    <row r="84" spans="1:24" s="74" customFormat="1" ht="15" customHeight="1" x14ac:dyDescent="0.4">
      <c r="J84" s="123" t="s">
        <v>57</v>
      </c>
      <c r="K84" s="123"/>
      <c r="L84" s="123"/>
      <c r="M84" s="123"/>
      <c r="N84" s="123"/>
    </row>
    <row r="85" spans="1:24" s="74" customFormat="1" ht="15" customHeight="1" x14ac:dyDescent="0.4">
      <c r="B85" s="124" t="s">
        <v>90</v>
      </c>
      <c r="C85" s="78"/>
      <c r="D85" s="79" t="s">
        <v>56</v>
      </c>
      <c r="E85" s="80" t="s">
        <v>45</v>
      </c>
      <c r="J85" s="127" t="s">
        <v>59</v>
      </c>
      <c r="K85" s="101" t="s">
        <v>37</v>
      </c>
      <c r="L85" s="101"/>
      <c r="M85" s="102" t="s">
        <v>38</v>
      </c>
      <c r="N85" s="102"/>
    </row>
    <row r="86" spans="1:24" s="74" customFormat="1" ht="15" customHeight="1" x14ac:dyDescent="0.4">
      <c r="B86" s="125"/>
      <c r="C86" s="81" t="s">
        <v>58</v>
      </c>
      <c r="D86" s="82"/>
      <c r="E86" s="83"/>
      <c r="J86" s="128"/>
      <c r="K86" s="45" t="s">
        <v>61</v>
      </c>
      <c r="L86" s="45" t="s">
        <v>62</v>
      </c>
      <c r="M86" s="46" t="s">
        <v>61</v>
      </c>
      <c r="N86" s="46" t="s">
        <v>62</v>
      </c>
    </row>
    <row r="87" spans="1:24" s="74" customFormat="1" ht="15" customHeight="1" x14ac:dyDescent="0.4">
      <c r="B87" s="125"/>
      <c r="C87" s="81" t="s">
        <v>60</v>
      </c>
      <c r="D87" s="82"/>
      <c r="E87" s="83"/>
      <c r="J87" s="29">
        <v>45945.510833333297</v>
      </c>
      <c r="K87" s="30"/>
      <c r="L87" s="28">
        <f t="shared" ref="L87:L118" si="59">K87-J87</f>
        <v>-45945.510833333297</v>
      </c>
      <c r="M87" s="50"/>
      <c r="N87" s="31">
        <f t="shared" ref="N87:N118" si="60">M87-J87</f>
        <v>-45945.510833333297</v>
      </c>
    </row>
    <row r="88" spans="1:24" s="74" customFormat="1" ht="15" customHeight="1" x14ac:dyDescent="0.4">
      <c r="B88" s="125"/>
      <c r="C88" s="81" t="s">
        <v>63</v>
      </c>
      <c r="D88" s="30"/>
      <c r="E88" s="84"/>
      <c r="J88" s="29">
        <v>45945.511365740698</v>
      </c>
      <c r="K88" s="30"/>
      <c r="L88" s="28">
        <f t="shared" si="59"/>
        <v>-45945.511365740698</v>
      </c>
      <c r="M88" s="50"/>
      <c r="N88" s="31">
        <f t="shared" si="60"/>
        <v>-45945.511365740698</v>
      </c>
    </row>
    <row r="89" spans="1:24" s="74" customFormat="1" ht="15" customHeight="1" x14ac:dyDescent="0.4">
      <c r="B89" s="126"/>
      <c r="C89" s="81" t="s">
        <v>64</v>
      </c>
      <c r="D89" s="85"/>
      <c r="E89" s="84"/>
      <c r="J89" s="29">
        <v>45945.512743055602</v>
      </c>
      <c r="K89" s="30"/>
      <c r="L89" s="28">
        <f t="shared" si="59"/>
        <v>-45945.512743055602</v>
      </c>
      <c r="M89" s="50"/>
      <c r="N89" s="31">
        <f t="shared" si="60"/>
        <v>-45945.512743055602</v>
      </c>
    </row>
    <row r="90" spans="1:24" s="74" customFormat="1" ht="15" customHeight="1" x14ac:dyDescent="0.4">
      <c r="J90" s="29">
        <v>45945.513252314799</v>
      </c>
      <c r="K90" s="30"/>
      <c r="L90" s="28">
        <f t="shared" si="59"/>
        <v>-45945.513252314799</v>
      </c>
      <c r="M90" s="50"/>
      <c r="N90" s="31">
        <f t="shared" si="60"/>
        <v>-45945.513252314799</v>
      </c>
    </row>
    <row r="91" spans="1:24" s="74" customFormat="1" ht="15" customHeight="1" x14ac:dyDescent="0.4">
      <c r="J91" s="29">
        <v>45945.513425925899</v>
      </c>
      <c r="K91" s="30"/>
      <c r="L91" s="28">
        <f t="shared" si="59"/>
        <v>-45945.513425925899</v>
      </c>
      <c r="M91" s="50"/>
      <c r="N91" s="31">
        <f t="shared" si="60"/>
        <v>-45945.513425925899</v>
      </c>
    </row>
    <row r="92" spans="1:24" s="74" customFormat="1" ht="15" customHeight="1" x14ac:dyDescent="0.4">
      <c r="J92" s="29">
        <v>45945.513935185198</v>
      </c>
      <c r="K92" s="30"/>
      <c r="L92" s="28">
        <f t="shared" si="59"/>
        <v>-45945.513935185198</v>
      </c>
      <c r="M92" s="50"/>
      <c r="N92" s="31">
        <f t="shared" si="60"/>
        <v>-45945.513935185198</v>
      </c>
    </row>
    <row r="93" spans="1:24" s="74" customFormat="1" ht="15" customHeight="1" x14ac:dyDescent="0.4">
      <c r="J93" s="29">
        <v>45945.514108796298</v>
      </c>
      <c r="K93" s="30"/>
      <c r="L93" s="28">
        <f t="shared" si="59"/>
        <v>-45945.514108796298</v>
      </c>
      <c r="M93" s="50"/>
      <c r="N93" s="31">
        <f t="shared" si="60"/>
        <v>-45945.514108796298</v>
      </c>
    </row>
    <row r="94" spans="1:24" s="74" customFormat="1" ht="15" customHeight="1" x14ac:dyDescent="0.4">
      <c r="J94" s="29">
        <v>45945.514641203699</v>
      </c>
      <c r="K94" s="30"/>
      <c r="L94" s="28">
        <f t="shared" si="59"/>
        <v>-45945.514641203699</v>
      </c>
      <c r="M94" s="50"/>
      <c r="N94" s="31">
        <f t="shared" si="60"/>
        <v>-45945.514641203699</v>
      </c>
    </row>
    <row r="95" spans="1:24" s="74" customFormat="1" ht="15" customHeight="1" x14ac:dyDescent="0.4">
      <c r="J95" s="29">
        <v>45945.5171527778</v>
      </c>
      <c r="K95" s="30"/>
      <c r="L95" s="28">
        <f t="shared" si="59"/>
        <v>-45945.5171527778</v>
      </c>
      <c r="M95" s="50"/>
      <c r="N95" s="31">
        <f t="shared" si="60"/>
        <v>-45945.5171527778</v>
      </c>
    </row>
    <row r="96" spans="1:24" s="74" customFormat="1" ht="15" customHeight="1" x14ac:dyDescent="0.4">
      <c r="J96" s="29">
        <v>45945.5176967593</v>
      </c>
      <c r="K96" s="30"/>
      <c r="L96" s="28">
        <f t="shared" si="59"/>
        <v>-45945.5176967593</v>
      </c>
      <c r="M96" s="50"/>
      <c r="N96" s="31">
        <f t="shared" si="60"/>
        <v>-45945.5176967593</v>
      </c>
    </row>
    <row r="97" spans="6:14" s="74" customFormat="1" ht="15" customHeight="1" x14ac:dyDescent="0.4">
      <c r="J97" s="29">
        <v>45945.520358796297</v>
      </c>
      <c r="K97" s="30"/>
      <c r="L97" s="28">
        <f t="shared" si="59"/>
        <v>-45945.520358796297</v>
      </c>
      <c r="M97" s="50"/>
      <c r="N97" s="31">
        <f t="shared" si="60"/>
        <v>-45945.520358796297</v>
      </c>
    </row>
    <row r="98" spans="6:14" s="74" customFormat="1" ht="15" customHeight="1" x14ac:dyDescent="0.4">
      <c r="J98" s="29">
        <v>45945.520879629599</v>
      </c>
      <c r="K98" s="30"/>
      <c r="L98" s="28">
        <f t="shared" si="59"/>
        <v>-45945.520879629599</v>
      </c>
      <c r="M98" s="50"/>
      <c r="N98" s="31">
        <f t="shared" si="60"/>
        <v>-45945.520879629599</v>
      </c>
    </row>
    <row r="99" spans="6:14" s="74" customFormat="1" ht="15" customHeight="1" x14ac:dyDescent="0.4">
      <c r="J99" s="29">
        <v>45945.521041666703</v>
      </c>
      <c r="K99" s="30"/>
      <c r="L99" s="28">
        <f t="shared" si="59"/>
        <v>-45945.521041666703</v>
      </c>
      <c r="M99" s="50"/>
      <c r="N99" s="31">
        <f t="shared" si="60"/>
        <v>-45945.521041666703</v>
      </c>
    </row>
    <row r="100" spans="6:14" ht="15" customHeight="1" x14ac:dyDescent="0.4">
      <c r="F100" s="74"/>
      <c r="G100" s="74"/>
      <c r="H100" s="74"/>
      <c r="I100" s="74"/>
      <c r="J100" s="29">
        <v>45945.521469907399</v>
      </c>
      <c r="K100" s="30"/>
      <c r="L100" s="28">
        <f t="shared" si="59"/>
        <v>-45945.521469907399</v>
      </c>
      <c r="M100" s="50"/>
      <c r="N100" s="31">
        <f t="shared" si="60"/>
        <v>-45945.521469907399</v>
      </c>
    </row>
    <row r="101" spans="6:14" ht="15" customHeight="1" x14ac:dyDescent="0.4">
      <c r="F101" s="74"/>
      <c r="G101" s="74"/>
      <c r="H101" s="74"/>
      <c r="I101" s="74"/>
      <c r="J101" s="29">
        <v>45945.5221759259</v>
      </c>
      <c r="K101" s="30"/>
      <c r="L101" s="28">
        <f t="shared" si="59"/>
        <v>-45945.5221759259</v>
      </c>
      <c r="M101" s="50"/>
      <c r="N101" s="31">
        <f t="shared" si="60"/>
        <v>-45945.5221759259</v>
      </c>
    </row>
    <row r="102" spans="6:14" ht="15" customHeight="1" x14ac:dyDescent="0.4">
      <c r="F102" s="74"/>
      <c r="G102" s="74"/>
      <c r="H102" s="74"/>
      <c r="I102" s="74"/>
      <c r="J102" s="29">
        <v>45945.522604166697</v>
      </c>
      <c r="K102" s="30"/>
      <c r="L102" s="28">
        <f t="shared" si="59"/>
        <v>-45945.522604166697</v>
      </c>
      <c r="M102" s="50"/>
      <c r="N102" s="31">
        <f t="shared" si="60"/>
        <v>-45945.522604166697</v>
      </c>
    </row>
    <row r="103" spans="6:14" ht="15" customHeight="1" x14ac:dyDescent="0.4">
      <c r="F103" s="74"/>
      <c r="G103" s="74"/>
      <c r="H103" s="74"/>
      <c r="I103" s="74"/>
      <c r="J103" s="29">
        <v>45945.523611111101</v>
      </c>
      <c r="K103" s="30"/>
      <c r="L103" s="28">
        <f t="shared" si="59"/>
        <v>-45945.523611111101</v>
      </c>
      <c r="M103" s="50"/>
      <c r="N103" s="31">
        <f t="shared" si="60"/>
        <v>-45945.523611111101</v>
      </c>
    </row>
    <row r="104" spans="6:14" ht="15" customHeight="1" x14ac:dyDescent="0.4">
      <c r="F104" s="74"/>
      <c r="G104" s="74"/>
      <c r="H104" s="74"/>
      <c r="I104" s="74"/>
      <c r="J104" s="29">
        <v>45945.524097222202</v>
      </c>
      <c r="K104" s="30"/>
      <c r="L104" s="28">
        <f t="shared" si="59"/>
        <v>-45945.524097222202</v>
      </c>
      <c r="M104" s="50"/>
      <c r="N104" s="31">
        <f t="shared" si="60"/>
        <v>-45945.524097222202</v>
      </c>
    </row>
    <row r="105" spans="6:14" ht="15" customHeight="1" x14ac:dyDescent="0.4">
      <c r="F105" s="74"/>
      <c r="G105" s="74"/>
      <c r="H105" s="74"/>
      <c r="I105" s="74"/>
      <c r="J105" s="29">
        <v>45945.525891203702</v>
      </c>
      <c r="K105" s="30"/>
      <c r="L105" s="28">
        <f t="shared" si="59"/>
        <v>-45945.525891203702</v>
      </c>
      <c r="M105" s="50"/>
      <c r="N105" s="31">
        <f t="shared" si="60"/>
        <v>-45945.525891203702</v>
      </c>
    </row>
    <row r="106" spans="6:14" ht="15" customHeight="1" x14ac:dyDescent="0.4">
      <c r="F106" s="74"/>
      <c r="G106" s="74"/>
      <c r="H106" s="74"/>
      <c r="I106" s="74"/>
      <c r="J106" s="29">
        <v>45945.526423611103</v>
      </c>
      <c r="K106" s="30"/>
      <c r="L106" s="28">
        <f t="shared" si="59"/>
        <v>-45945.526423611103</v>
      </c>
      <c r="M106" s="50"/>
      <c r="N106" s="31">
        <f t="shared" si="60"/>
        <v>-45945.526423611103</v>
      </c>
    </row>
    <row r="107" spans="6:14" ht="15" customHeight="1" x14ac:dyDescent="0.4">
      <c r="J107" s="29">
        <v>45945.527430555601</v>
      </c>
      <c r="K107" s="30"/>
      <c r="L107" s="28">
        <f t="shared" si="59"/>
        <v>-45945.527430555601</v>
      </c>
      <c r="M107" s="50"/>
      <c r="N107" s="31">
        <f t="shared" si="60"/>
        <v>-45945.527430555601</v>
      </c>
    </row>
    <row r="108" spans="6:14" ht="15" customHeight="1" x14ac:dyDescent="0.4">
      <c r="J108" s="29">
        <v>45945.527986111098</v>
      </c>
      <c r="K108" s="30"/>
      <c r="L108" s="28">
        <f t="shared" si="59"/>
        <v>-45945.527986111098</v>
      </c>
      <c r="M108" s="50"/>
      <c r="N108" s="31">
        <f t="shared" si="60"/>
        <v>-45945.527986111098</v>
      </c>
    </row>
    <row r="109" spans="6:14" ht="15" customHeight="1" x14ac:dyDescent="0.4">
      <c r="J109" s="29">
        <v>45945.528564814798</v>
      </c>
      <c r="K109" s="30"/>
      <c r="L109" s="28">
        <f t="shared" si="59"/>
        <v>-45945.528564814798</v>
      </c>
      <c r="M109" s="50"/>
      <c r="N109" s="31">
        <f t="shared" si="60"/>
        <v>-45945.528564814798</v>
      </c>
    </row>
    <row r="110" spans="6:14" ht="15" customHeight="1" x14ac:dyDescent="0.4">
      <c r="J110" s="29">
        <v>45945.529050925899</v>
      </c>
      <c r="K110" s="30"/>
      <c r="L110" s="28">
        <f t="shared" si="59"/>
        <v>-45945.529050925899</v>
      </c>
      <c r="M110" s="50"/>
      <c r="N110" s="31">
        <f t="shared" si="60"/>
        <v>-45945.529050925899</v>
      </c>
    </row>
    <row r="111" spans="6:14" ht="15" customHeight="1" x14ac:dyDescent="0.4">
      <c r="J111" s="29">
        <v>45945.529166666704</v>
      </c>
      <c r="K111" s="30"/>
      <c r="L111" s="28">
        <f t="shared" si="59"/>
        <v>-45945.529166666704</v>
      </c>
      <c r="M111" s="50"/>
      <c r="N111" s="31">
        <f t="shared" si="60"/>
        <v>-45945.529166666704</v>
      </c>
    </row>
    <row r="112" spans="6:14" ht="15" customHeight="1" x14ac:dyDescent="0.4">
      <c r="J112" s="29">
        <v>45945.5296759259</v>
      </c>
      <c r="K112" s="30"/>
      <c r="L112" s="28">
        <f t="shared" si="59"/>
        <v>-45945.5296759259</v>
      </c>
      <c r="M112" s="50"/>
      <c r="N112" s="31">
        <f t="shared" si="60"/>
        <v>-45945.5296759259</v>
      </c>
    </row>
    <row r="113" spans="10:14" ht="15" customHeight="1" x14ac:dyDescent="0.4">
      <c r="J113" s="29">
        <v>45945.530462962997</v>
      </c>
      <c r="K113" s="30"/>
      <c r="L113" s="28">
        <f t="shared" si="59"/>
        <v>-45945.530462962997</v>
      </c>
      <c r="M113" s="50"/>
      <c r="N113" s="31">
        <f t="shared" si="60"/>
        <v>-45945.530462962997</v>
      </c>
    </row>
    <row r="114" spans="10:14" ht="15" customHeight="1" x14ac:dyDescent="0.4">
      <c r="J114" s="29">
        <v>45945.5309837963</v>
      </c>
      <c r="K114" s="30"/>
      <c r="L114" s="28">
        <f t="shared" si="59"/>
        <v>-45945.5309837963</v>
      </c>
      <c r="M114" s="50"/>
      <c r="N114" s="31">
        <f t="shared" si="60"/>
        <v>-45945.5309837963</v>
      </c>
    </row>
    <row r="115" spans="10:14" ht="15" customHeight="1" x14ac:dyDescent="0.4">
      <c r="J115" s="29">
        <v>45945.532743055599</v>
      </c>
      <c r="K115" s="30"/>
      <c r="L115" s="28">
        <f t="shared" si="59"/>
        <v>-45945.532743055599</v>
      </c>
      <c r="M115" s="50"/>
      <c r="N115" s="31">
        <f t="shared" si="60"/>
        <v>-45945.532743055599</v>
      </c>
    </row>
    <row r="116" spans="10:14" ht="15" customHeight="1" x14ac:dyDescent="0.4">
      <c r="J116" s="29">
        <v>45945.533263888901</v>
      </c>
      <c r="K116" s="30"/>
      <c r="L116" s="28">
        <f t="shared" si="59"/>
        <v>-45945.533263888901</v>
      </c>
      <c r="M116" s="50"/>
      <c r="N116" s="31">
        <f t="shared" si="60"/>
        <v>-45945.533263888901</v>
      </c>
    </row>
    <row r="117" spans="10:14" ht="15" customHeight="1" x14ac:dyDescent="0.4">
      <c r="J117" s="29">
        <v>45945.534143518496</v>
      </c>
      <c r="K117" s="30"/>
      <c r="L117" s="28">
        <f t="shared" si="59"/>
        <v>-45945.534143518496</v>
      </c>
      <c r="M117" s="50"/>
      <c r="N117" s="31">
        <f t="shared" si="60"/>
        <v>-45945.534143518496</v>
      </c>
    </row>
    <row r="118" spans="10:14" ht="15" customHeight="1" x14ac:dyDescent="0.4">
      <c r="J118" s="29">
        <v>45945.534629629597</v>
      </c>
      <c r="K118" s="30"/>
      <c r="L118" s="28">
        <f t="shared" si="59"/>
        <v>-45945.534629629597</v>
      </c>
      <c r="M118" s="50"/>
      <c r="N118" s="31">
        <f t="shared" si="60"/>
        <v>-45945.534629629597</v>
      </c>
    </row>
    <row r="119" spans="10:14" x14ac:dyDescent="0.4">
      <c r="J119" s="49" t="s">
        <v>26</v>
      </c>
      <c r="K119" s="24"/>
      <c r="L119" s="24">
        <f>AVERAGE(L87:L118)</f>
        <v>-45945.522994068298</v>
      </c>
      <c r="M119" s="24"/>
      <c r="N119" s="24">
        <f>AVERAGE(N87:N118)</f>
        <v>-45945.522994068298</v>
      </c>
    </row>
  </sheetData>
  <mergeCells count="77">
    <mergeCell ref="J85:J86"/>
    <mergeCell ref="N25:N26"/>
    <mergeCell ref="O3:S4"/>
    <mergeCell ref="T3:X4"/>
    <mergeCell ref="Y3:AC4"/>
    <mergeCell ref="O63:S64"/>
    <mergeCell ref="T63:X64"/>
    <mergeCell ref="D2:D5"/>
    <mergeCell ref="D62:D65"/>
    <mergeCell ref="E3:E5"/>
    <mergeCell ref="E63:E65"/>
    <mergeCell ref="J3:J5"/>
    <mergeCell ref="J63:J65"/>
    <mergeCell ref="C72:C73"/>
    <mergeCell ref="C74:C75"/>
    <mergeCell ref="C76:C77"/>
    <mergeCell ref="C78:C79"/>
    <mergeCell ref="C80:C81"/>
    <mergeCell ref="C20:C21"/>
    <mergeCell ref="C62:C65"/>
    <mergeCell ref="C66:C67"/>
    <mergeCell ref="C68:C69"/>
    <mergeCell ref="C70:C71"/>
    <mergeCell ref="C10:C11"/>
    <mergeCell ref="C12:C13"/>
    <mergeCell ref="C14:C15"/>
    <mergeCell ref="C16:C17"/>
    <mergeCell ref="C18:C19"/>
    <mergeCell ref="J84:N84"/>
    <mergeCell ref="K85:L85"/>
    <mergeCell ref="M85:N85"/>
    <mergeCell ref="A2:A5"/>
    <mergeCell ref="A6:A21"/>
    <mergeCell ref="A62:A65"/>
    <mergeCell ref="A66:A81"/>
    <mergeCell ref="B2:B5"/>
    <mergeCell ref="B6:B21"/>
    <mergeCell ref="B24:B28"/>
    <mergeCell ref="B62:B65"/>
    <mergeCell ref="B66:B81"/>
    <mergeCell ref="B85:B89"/>
    <mergeCell ref="C2:C5"/>
    <mergeCell ref="C6:C7"/>
    <mergeCell ref="C8:C9"/>
    <mergeCell ref="F63:I63"/>
    <mergeCell ref="K63:N63"/>
    <mergeCell ref="F64:G64"/>
    <mergeCell ref="H64:I64"/>
    <mergeCell ref="K64:L64"/>
    <mergeCell ref="M64:N64"/>
    <mergeCell ref="Y25:Z25"/>
    <mergeCell ref="AA25:AB25"/>
    <mergeCell ref="AC25:AD25"/>
    <mergeCell ref="AE25:AF25"/>
    <mergeCell ref="E62:I62"/>
    <mergeCell ref="J62:X62"/>
    <mergeCell ref="O25:P25"/>
    <mergeCell ref="Q25:R25"/>
    <mergeCell ref="S25:T25"/>
    <mergeCell ref="U25:V25"/>
    <mergeCell ref="W25:X25"/>
    <mergeCell ref="F4:G4"/>
    <mergeCell ref="H4:I4"/>
    <mergeCell ref="K4:L4"/>
    <mergeCell ref="M4:N4"/>
    <mergeCell ref="N24:AF24"/>
    <mergeCell ref="AD3:AH4"/>
    <mergeCell ref="E2:I2"/>
    <mergeCell ref="J2:N2"/>
    <mergeCell ref="O2:BG2"/>
    <mergeCell ref="F3:I3"/>
    <mergeCell ref="K3:N3"/>
    <mergeCell ref="AI3:AM4"/>
    <mergeCell ref="AN3:AR4"/>
    <mergeCell ref="AS3:AW4"/>
    <mergeCell ref="AX3:BB4"/>
    <mergeCell ref="BC3:BG4"/>
  </mergeCells>
  <phoneticPr fontId="1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5"/>
  <sheetViews>
    <sheetView topLeftCell="A82" zoomScale="70" zoomScaleNormal="70" workbookViewId="0">
      <selection activeCell="P26" sqref="A1:XFD1048576"/>
    </sheetView>
  </sheetViews>
  <sheetFormatPr defaultColWidth="11.59765625" defaultRowHeight="13.9" x14ac:dyDescent="0.4"/>
  <cols>
    <col min="7" max="7" width="17.33203125"/>
    <col min="9" max="9" width="17.33203125"/>
    <col min="11" max="11" width="15.33203125" customWidth="1"/>
    <col min="12" max="12" width="17.33203125"/>
    <col min="14" max="14" width="17.33203125"/>
    <col min="16" max="16" width="17.33203125"/>
    <col min="18" max="18" width="17.33203125"/>
    <col min="20" max="20" width="17.33203125"/>
    <col min="22" max="22" width="17.33203125"/>
    <col min="24" max="24" width="17.33203125"/>
    <col min="26" max="26" width="17.33203125"/>
    <col min="28" max="28" width="17.33203125"/>
    <col min="30" max="30" width="17.33203125"/>
    <col min="32" max="32" width="17.33203125"/>
  </cols>
  <sheetData>
    <row r="1" spans="1:32" s="43" customFormat="1" ht="15" customHeight="1" x14ac:dyDescent="0.4">
      <c r="F1"/>
      <c r="G1" s="44"/>
    </row>
    <row r="2" spans="1:32" s="43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s="43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2" t="s">
        <v>38</v>
      </c>
      <c r="R3" s="102"/>
      <c r="S3" s="101" t="s">
        <v>4</v>
      </c>
      <c r="T3" s="101"/>
      <c r="U3" s="102" t="s">
        <v>39</v>
      </c>
      <c r="V3" s="102"/>
      <c r="W3" s="101" t="s">
        <v>40</v>
      </c>
      <c r="X3" s="101"/>
      <c r="Y3" s="102" t="s">
        <v>41</v>
      </c>
      <c r="Z3" s="102"/>
      <c r="AA3" s="101" t="s">
        <v>42</v>
      </c>
      <c r="AB3" s="101"/>
      <c r="AC3" s="102" t="s">
        <v>43</v>
      </c>
      <c r="AD3" s="102"/>
      <c r="AE3" s="101" t="s">
        <v>44</v>
      </c>
      <c r="AF3" s="101"/>
    </row>
    <row r="4" spans="1:32" s="43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2"/>
      <c r="R4" s="102"/>
      <c r="S4" s="101"/>
      <c r="T4" s="101"/>
      <c r="U4" s="102"/>
      <c r="V4" s="102"/>
      <c r="W4" s="101"/>
      <c r="X4" s="101"/>
      <c r="Y4" s="102"/>
      <c r="Z4" s="102"/>
      <c r="AA4" s="101"/>
      <c r="AB4" s="101"/>
      <c r="AC4" s="102"/>
      <c r="AD4" s="102"/>
      <c r="AE4" s="101"/>
      <c r="AF4" s="101"/>
    </row>
    <row r="5" spans="1:32" s="43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48</v>
      </c>
      <c r="P5" s="45" t="s">
        <v>11</v>
      </c>
      <c r="Q5" s="46" t="s">
        <v>48</v>
      </c>
      <c r="R5" s="46" t="s">
        <v>11</v>
      </c>
      <c r="S5" s="45" t="s">
        <v>48</v>
      </c>
      <c r="T5" s="45" t="s">
        <v>11</v>
      </c>
      <c r="U5" s="46" t="s">
        <v>48</v>
      </c>
      <c r="V5" s="46" t="s">
        <v>11</v>
      </c>
      <c r="W5" s="45" t="s">
        <v>48</v>
      </c>
      <c r="X5" s="45" t="s">
        <v>11</v>
      </c>
      <c r="Y5" s="46" t="s">
        <v>48</v>
      </c>
      <c r="Z5" s="46" t="s">
        <v>11</v>
      </c>
      <c r="AA5" s="45" t="s">
        <v>48</v>
      </c>
      <c r="AB5" s="45" t="s">
        <v>11</v>
      </c>
      <c r="AC5" s="46" t="s">
        <v>48</v>
      </c>
      <c r="AD5" s="46" t="s">
        <v>11</v>
      </c>
      <c r="AE5" s="45" t="s">
        <v>48</v>
      </c>
      <c r="AF5" s="45" t="s">
        <v>11</v>
      </c>
    </row>
    <row r="6" spans="1:32" s="43" customFormat="1" ht="15" customHeight="1" x14ac:dyDescent="0.4">
      <c r="A6" s="106" t="s">
        <v>92</v>
      </c>
      <c r="B6" s="106" t="s">
        <v>50</v>
      </c>
      <c r="C6" s="112">
        <v>1</v>
      </c>
      <c r="D6" s="49" t="s">
        <v>66</v>
      </c>
      <c r="E6" s="24">
        <v>45944.614571759303</v>
      </c>
      <c r="F6" s="30">
        <v>45944.614618055602</v>
      </c>
      <c r="G6" s="30">
        <f>F6-E6</f>
        <v>4.62962998426519E-5</v>
      </c>
      <c r="H6" s="50">
        <v>45944.614618055602</v>
      </c>
      <c r="I6" s="50">
        <f t="shared" ref="I6:I21" si="0">H6-E6</f>
        <v>4.62962998426519E-5</v>
      </c>
      <c r="J6" s="24">
        <v>45944.614976851903</v>
      </c>
      <c r="K6" s="30">
        <v>45944.615023148202</v>
      </c>
      <c r="L6" s="30">
        <f>K6-J6</f>
        <v>4.62962998426519E-5</v>
      </c>
      <c r="M6" s="50">
        <v>45944.615023148202</v>
      </c>
      <c r="N6" s="50">
        <f>M6-J6</f>
        <v>4.62962998426519E-5</v>
      </c>
      <c r="O6" s="30">
        <v>45944.615057870396</v>
      </c>
      <c r="P6" s="28">
        <f t="shared" ref="P6:P21" si="1">O6-J6</f>
        <v>8.1018493801820996E-5</v>
      </c>
      <c r="Q6" s="50">
        <v>45944.615057870396</v>
      </c>
      <c r="R6" s="31">
        <f t="shared" ref="R6:R21" si="2">Q6-J6</f>
        <v>8.1018493801820996E-5</v>
      </c>
      <c r="S6" s="30">
        <v>45944.615092592598</v>
      </c>
      <c r="T6" s="28">
        <f>S6-J6</f>
        <v>1.15740695036948E-4</v>
      </c>
      <c r="U6" s="50"/>
      <c r="V6" s="31">
        <f>U6-J6</f>
        <v>-45944.614976851903</v>
      </c>
      <c r="W6" s="28">
        <v>45944.615034722199</v>
      </c>
      <c r="X6" s="28">
        <f>W6-J6</f>
        <v>5.78703184146434E-5</v>
      </c>
      <c r="Y6" s="28">
        <v>45944.615104166704</v>
      </c>
      <c r="Z6" s="31">
        <f>Y6-J6</f>
        <v>1.2731476454064201E-4</v>
      </c>
      <c r="AA6" s="28">
        <v>45944.6150694444</v>
      </c>
      <c r="AB6" s="28">
        <f>AA6-J6</f>
        <v>9.2592541477642994E-5</v>
      </c>
      <c r="AC6" s="28">
        <v>45944.615034722199</v>
      </c>
      <c r="AD6" s="31">
        <f>AC6-J6</f>
        <v>5.78703184146434E-5</v>
      </c>
      <c r="AE6" s="28">
        <v>45944.6151157407</v>
      </c>
      <c r="AF6" s="28">
        <f>AE6-J6</f>
        <v>1.38888841320295E-4</v>
      </c>
    </row>
    <row r="7" spans="1:32" s="43" customFormat="1" ht="15" customHeight="1" x14ac:dyDescent="0.4">
      <c r="A7" s="106"/>
      <c r="B7" s="106"/>
      <c r="C7" s="113"/>
      <c r="D7" s="49" t="s">
        <v>67</v>
      </c>
      <c r="E7" s="24">
        <v>45944.615324074097</v>
      </c>
      <c r="F7" s="30">
        <v>45944.615370370397</v>
      </c>
      <c r="G7" s="30">
        <f t="shared" ref="G7:G21" si="3">F7-E7</f>
        <v>4.62962998426519E-5</v>
      </c>
      <c r="H7" s="50">
        <v>45944.615358796298</v>
      </c>
      <c r="I7" s="50">
        <f t="shared" si="0"/>
        <v>3.4722201235126697E-5</v>
      </c>
      <c r="J7" s="24">
        <v>45944.615717592598</v>
      </c>
      <c r="K7" s="30">
        <v>45944.615798611099</v>
      </c>
      <c r="L7" s="30">
        <f t="shared" ref="L7:L21" si="4">K7-J7</f>
        <v>8.1018501077778597E-5</v>
      </c>
      <c r="M7" s="50">
        <v>45944.615821759297</v>
      </c>
      <c r="N7" s="50">
        <f t="shared" ref="N7:N21" si="5">M7-J7</f>
        <v>1.04166698292829E-4</v>
      </c>
      <c r="O7" s="30">
        <v>45944.615798611099</v>
      </c>
      <c r="P7" s="28">
        <f t="shared" si="1"/>
        <v>8.1018501077778597E-5</v>
      </c>
      <c r="Q7" s="50">
        <v>45944.615856481498</v>
      </c>
      <c r="R7" s="31">
        <f t="shared" si="2"/>
        <v>1.3888889952795599E-4</v>
      </c>
      <c r="S7" s="30">
        <v>45944.615844907399</v>
      </c>
      <c r="T7" s="28">
        <f t="shared" ref="T7:T21" si="6">S7-J7</f>
        <v>1.27314800920431E-4</v>
      </c>
      <c r="U7" s="50"/>
      <c r="V7" s="31">
        <f t="shared" ref="V7:V21" si="7">U7-J7</f>
        <v>-45944.615717592598</v>
      </c>
      <c r="W7" s="28">
        <v>45944.615752314799</v>
      </c>
      <c r="X7" s="28">
        <f t="shared" ref="X7:X21" si="8">W7-J7</f>
        <v>3.4722215787041898E-5</v>
      </c>
      <c r="Y7" s="28">
        <v>45944.615740740701</v>
      </c>
      <c r="Z7" s="31">
        <f t="shared" ref="Z7:Z21" si="9">Y7-J7</f>
        <v>2.3148139007389501E-5</v>
      </c>
      <c r="AA7" s="28">
        <v>45944.615833333301</v>
      </c>
      <c r="AB7" s="28">
        <f t="shared" ref="AB7:AB21" si="10">AA7-J7</f>
        <v>1.1574073869269301E-4</v>
      </c>
      <c r="AC7" s="28">
        <v>45944.615694444401</v>
      </c>
      <c r="AD7" s="31">
        <f t="shared" ref="AD7:AD21" si="11">AC7-J7</f>
        <v>-2.3148153559304801E-5</v>
      </c>
      <c r="AE7" s="28">
        <v>45944.615775462997</v>
      </c>
      <c r="AF7" s="28">
        <f t="shared" ref="AF7:AF21" si="12">AE7-J7</f>
        <v>5.7870362070389099E-5</v>
      </c>
    </row>
    <row r="8" spans="1:32" s="43" customFormat="1" ht="15" customHeight="1" x14ac:dyDescent="0.4">
      <c r="A8" s="106"/>
      <c r="B8" s="106"/>
      <c r="C8" s="112">
        <v>2</v>
      </c>
      <c r="D8" s="49" t="s">
        <v>66</v>
      </c>
      <c r="E8" s="24">
        <v>45944.616030092599</v>
      </c>
      <c r="F8" s="30">
        <v>45944.616076388898</v>
      </c>
      <c r="G8" s="30">
        <f t="shared" si="3"/>
        <v>4.62962998426519E-5</v>
      </c>
      <c r="H8" s="50">
        <v>45944.616076388898</v>
      </c>
      <c r="I8" s="50">
        <f t="shared" si="0"/>
        <v>4.62962998426519E-5</v>
      </c>
      <c r="J8" s="24">
        <v>45944.616446759297</v>
      </c>
      <c r="K8" s="30">
        <v>45944.616678240702</v>
      </c>
      <c r="L8" s="30">
        <f t="shared" si="4"/>
        <v>2.31481441005599E-4</v>
      </c>
      <c r="M8" s="50">
        <v>45944.616539351897</v>
      </c>
      <c r="N8" s="50">
        <f t="shared" si="5"/>
        <v>9.2592599685303894E-5</v>
      </c>
      <c r="O8" s="30">
        <v>45944.616608796299</v>
      </c>
      <c r="P8" s="28">
        <f t="shared" si="1"/>
        <v>1.62037002155557E-4</v>
      </c>
      <c r="Q8" s="50">
        <v>45944.616608796299</v>
      </c>
      <c r="R8" s="31">
        <f t="shared" si="2"/>
        <v>1.62037002155557E-4</v>
      </c>
      <c r="S8" s="30">
        <v>45944.616574074098</v>
      </c>
      <c r="T8" s="28">
        <f t="shared" si="6"/>
        <v>1.27314800920431E-4</v>
      </c>
      <c r="U8" s="50"/>
      <c r="V8" s="31">
        <f t="shared" si="7"/>
        <v>-45944.616446759297</v>
      </c>
      <c r="W8" s="28">
        <v>45944.616481481498</v>
      </c>
      <c r="X8" s="28">
        <f t="shared" si="8"/>
        <v>3.4722186683211503E-5</v>
      </c>
      <c r="Y8" s="28">
        <v>45944.616481481498</v>
      </c>
      <c r="Z8" s="31">
        <f t="shared" si="9"/>
        <v>3.4722186683211503E-5</v>
      </c>
      <c r="AA8" s="28">
        <v>45944.616608796299</v>
      </c>
      <c r="AB8" s="28">
        <f t="shared" si="10"/>
        <v>1.62037002155557E-4</v>
      </c>
      <c r="AC8" s="28">
        <v>45944.616527777798</v>
      </c>
      <c r="AD8" s="31">
        <f t="shared" si="11"/>
        <v>8.1018479249905795E-5</v>
      </c>
      <c r="AE8" s="28">
        <v>45944.6166435185</v>
      </c>
      <c r="AF8" s="28">
        <f t="shared" si="12"/>
        <v>1.9675921794259899E-4</v>
      </c>
    </row>
    <row r="9" spans="1:32" s="43" customFormat="1" ht="15" customHeight="1" x14ac:dyDescent="0.4">
      <c r="A9" s="106"/>
      <c r="B9" s="106"/>
      <c r="C9" s="113"/>
      <c r="D9" s="49" t="s">
        <v>67</v>
      </c>
      <c r="E9" s="24">
        <v>45944.616759259297</v>
      </c>
      <c r="F9" s="30">
        <v>45944.616805555597</v>
      </c>
      <c r="G9" s="30">
        <f t="shared" si="3"/>
        <v>4.62962998426519E-5</v>
      </c>
      <c r="H9" s="50">
        <v>45944.616817129601</v>
      </c>
      <c r="I9" s="50">
        <f t="shared" si="0"/>
        <v>5.7870303862728199E-5</v>
      </c>
      <c r="J9" s="24">
        <v>45944.617164351897</v>
      </c>
      <c r="K9" s="30">
        <v>45944.617245370398</v>
      </c>
      <c r="L9" s="30">
        <f t="shared" si="4"/>
        <v>8.1018501077778597E-5</v>
      </c>
      <c r="M9" s="50">
        <v>45944.617245370398</v>
      </c>
      <c r="N9" s="50">
        <f t="shared" si="5"/>
        <v>8.1018501077778597E-5</v>
      </c>
      <c r="O9" s="30">
        <v>45944.617256944402</v>
      </c>
      <c r="P9" s="28">
        <f t="shared" si="1"/>
        <v>9.2592505097854896E-5</v>
      </c>
      <c r="Q9" s="50">
        <v>45944.617245370398</v>
      </c>
      <c r="R9" s="31">
        <f t="shared" si="2"/>
        <v>8.1018501077778597E-5</v>
      </c>
      <c r="S9" s="30">
        <v>45944.6172800926</v>
      </c>
      <c r="T9" s="28">
        <f t="shared" si="6"/>
        <v>1.15740702312905E-4</v>
      </c>
      <c r="U9" s="50"/>
      <c r="V9" s="31">
        <f t="shared" si="7"/>
        <v>-45944.617164351897</v>
      </c>
      <c r="W9" s="28">
        <v>45944.6172337963</v>
      </c>
      <c r="X9" s="28">
        <f t="shared" si="8"/>
        <v>6.9444402470253394E-5</v>
      </c>
      <c r="Y9" s="28">
        <v>45944.617337962998</v>
      </c>
      <c r="Z9" s="31">
        <f t="shared" si="9"/>
        <v>1.73611064383294E-4</v>
      </c>
      <c r="AA9" s="28">
        <v>45944.617349537002</v>
      </c>
      <c r="AB9" s="28">
        <f t="shared" si="10"/>
        <v>1.8518514116294701E-4</v>
      </c>
      <c r="AC9" s="28">
        <v>45944.617256944402</v>
      </c>
      <c r="AD9" s="31">
        <f t="shared" si="11"/>
        <v>9.2592548753600595E-5</v>
      </c>
      <c r="AE9" s="28">
        <v>45944.6175</v>
      </c>
      <c r="AF9" s="28">
        <f t="shared" si="12"/>
        <v>3.3564810291864E-4</v>
      </c>
    </row>
    <row r="10" spans="1:32" s="43" customFormat="1" ht="15" customHeight="1" x14ac:dyDescent="0.4">
      <c r="A10" s="106"/>
      <c r="B10" s="106"/>
      <c r="C10" s="112">
        <v>3</v>
      </c>
      <c r="D10" s="49" t="s">
        <v>66</v>
      </c>
      <c r="E10" s="24">
        <v>45944.6176388889</v>
      </c>
      <c r="F10" s="30">
        <v>45944.617673611101</v>
      </c>
      <c r="G10" s="30">
        <f t="shared" si="3"/>
        <v>3.4722201235126697E-5</v>
      </c>
      <c r="H10" s="50">
        <v>45944.617673611101</v>
      </c>
      <c r="I10" s="50">
        <f t="shared" si="0"/>
        <v>3.4722201235126697E-5</v>
      </c>
      <c r="J10" s="24">
        <v>45944.618032407401</v>
      </c>
      <c r="K10" s="30">
        <v>45944.618240740703</v>
      </c>
      <c r="L10" s="30">
        <f t="shared" si="4"/>
        <v>2.0833333837799701E-4</v>
      </c>
      <c r="M10" s="50">
        <v>45944.618229166699</v>
      </c>
      <c r="N10" s="50">
        <f t="shared" si="5"/>
        <v>1.9675929797813299E-4</v>
      </c>
      <c r="O10" s="30">
        <v>45944.618067129602</v>
      </c>
      <c r="P10" s="28">
        <f t="shared" si="1"/>
        <v>3.4722201235126697E-5</v>
      </c>
      <c r="Q10" s="50">
        <v>45944.618171296301</v>
      </c>
      <c r="R10" s="31">
        <f t="shared" si="2"/>
        <v>1.3888889952795599E-4</v>
      </c>
      <c r="S10" s="30">
        <v>45944.618182870399</v>
      </c>
      <c r="T10" s="28">
        <f t="shared" si="6"/>
        <v>1.50462998135481E-4</v>
      </c>
      <c r="U10" s="50"/>
      <c r="V10" s="31">
        <f t="shared" si="7"/>
        <v>-45944.618032407401</v>
      </c>
      <c r="W10" s="28">
        <v>45944.618113425902</v>
      </c>
      <c r="X10" s="28">
        <f t="shared" si="8"/>
        <v>8.1018522905651494E-5</v>
      </c>
      <c r="Y10" s="28">
        <v>45944.618321759299</v>
      </c>
      <c r="Z10" s="31">
        <f t="shared" si="9"/>
        <v>2.8935186128364898E-4</v>
      </c>
      <c r="AA10" s="28">
        <v>45944.617777777799</v>
      </c>
      <c r="AB10" s="28">
        <f t="shared" si="10"/>
        <v>-2.5462962366873398E-4</v>
      </c>
      <c r="AC10" s="28">
        <v>45944.618078703701</v>
      </c>
      <c r="AD10" s="31">
        <f t="shared" si="11"/>
        <v>4.62962998426519E-5</v>
      </c>
      <c r="AE10" s="28">
        <v>45944.618078703701</v>
      </c>
      <c r="AF10" s="28">
        <f t="shared" si="12"/>
        <v>4.62962998426519E-5</v>
      </c>
    </row>
    <row r="11" spans="1:32" s="43" customFormat="1" ht="15" customHeight="1" x14ac:dyDescent="0.4">
      <c r="A11" s="106"/>
      <c r="B11" s="106"/>
      <c r="C11" s="113"/>
      <c r="D11" s="49" t="s">
        <v>67</v>
      </c>
      <c r="E11" s="24">
        <v>45944.618472222202</v>
      </c>
      <c r="F11" s="30">
        <v>45944.618553240703</v>
      </c>
      <c r="G11" s="30">
        <f t="shared" si="3"/>
        <v>8.1018501077778597E-5</v>
      </c>
      <c r="H11" s="50">
        <v>45944.618553240703</v>
      </c>
      <c r="I11" s="50">
        <f t="shared" si="0"/>
        <v>8.1018501077778597E-5</v>
      </c>
      <c r="J11" s="24">
        <v>45944.618912037004</v>
      </c>
      <c r="K11" s="30">
        <v>45944.618981481501</v>
      </c>
      <c r="L11" s="30">
        <f t="shared" si="4"/>
        <v>6.9444497057702406E-5</v>
      </c>
      <c r="M11" s="50" t="s">
        <v>15</v>
      </c>
      <c r="N11" s="50"/>
      <c r="O11" s="30">
        <v>45944.618935185201</v>
      </c>
      <c r="P11" s="28">
        <f t="shared" si="1"/>
        <v>2.31481972150505E-5</v>
      </c>
      <c r="Q11" s="50">
        <v>45944.618993055599</v>
      </c>
      <c r="R11" s="31">
        <f t="shared" si="2"/>
        <v>8.1018595665227595E-5</v>
      </c>
      <c r="S11" s="30">
        <v>45944.618993055599</v>
      </c>
      <c r="T11" s="28">
        <f t="shared" si="6"/>
        <v>8.1018595665227595E-5</v>
      </c>
      <c r="U11" s="50"/>
      <c r="V11" s="31">
        <f t="shared" si="7"/>
        <v>-45944.618912037004</v>
      </c>
      <c r="W11" s="28">
        <v>45944.6190740741</v>
      </c>
      <c r="X11" s="28">
        <f t="shared" si="8"/>
        <v>1.6203706763917599E-4</v>
      </c>
      <c r="Y11" s="28">
        <v>45944.618969907402</v>
      </c>
      <c r="Z11" s="31">
        <f t="shared" si="9"/>
        <v>5.7870405726134797E-5</v>
      </c>
      <c r="AA11" s="28">
        <v>45944.619097222203</v>
      </c>
      <c r="AB11" s="28">
        <f t="shared" si="10"/>
        <v>1.8518522119848101E-4</v>
      </c>
      <c r="AC11" s="28">
        <v>45944.619085648097</v>
      </c>
      <c r="AD11" s="31">
        <f t="shared" si="11"/>
        <v>1.73611144418828E-4</v>
      </c>
      <c r="AE11" s="28">
        <v>45944.619108796302</v>
      </c>
      <c r="AF11" s="28">
        <f t="shared" si="12"/>
        <v>1.96759290702175E-4</v>
      </c>
    </row>
    <row r="12" spans="1:32" s="43" customFormat="1" ht="15" customHeight="1" x14ac:dyDescent="0.4">
      <c r="A12" s="106"/>
      <c r="B12" s="106"/>
      <c r="C12" s="112">
        <v>4</v>
      </c>
      <c r="D12" s="49" t="s">
        <v>66</v>
      </c>
      <c r="E12" s="24">
        <v>45944.619224536997</v>
      </c>
      <c r="F12" s="30">
        <v>45944.6192592593</v>
      </c>
      <c r="G12" s="30">
        <f t="shared" si="3"/>
        <v>3.4722303098533303E-5</v>
      </c>
      <c r="H12" s="50" t="s">
        <v>15</v>
      </c>
      <c r="I12" s="50"/>
      <c r="J12" s="24">
        <v>45944.619629629597</v>
      </c>
      <c r="K12" s="30">
        <v>45944.619675925896</v>
      </c>
      <c r="L12" s="30">
        <f t="shared" si="4"/>
        <v>4.62962998426519E-5</v>
      </c>
      <c r="M12" s="50">
        <v>45944.619849536997</v>
      </c>
      <c r="N12" s="50">
        <f t="shared" si="5"/>
        <v>2.19907400605734E-4</v>
      </c>
      <c r="O12" s="30">
        <v>45944.619687500002</v>
      </c>
      <c r="P12" s="28">
        <f t="shared" si="1"/>
        <v>5.7870405726134797E-5</v>
      </c>
      <c r="Q12" s="50">
        <v>45944.619710648098</v>
      </c>
      <c r="R12" s="31">
        <f t="shared" si="2"/>
        <v>8.1018501077778597E-5</v>
      </c>
      <c r="S12" s="30">
        <v>45944.619710648098</v>
      </c>
      <c r="T12" s="28">
        <f t="shared" si="6"/>
        <v>8.1018501077778597E-5</v>
      </c>
      <c r="U12" s="50"/>
      <c r="V12" s="31">
        <f t="shared" si="7"/>
        <v>-45944.619629629597</v>
      </c>
      <c r="W12" s="28">
        <v>45944.619687500002</v>
      </c>
      <c r="X12" s="28">
        <f t="shared" si="8"/>
        <v>5.7870405726134797E-5</v>
      </c>
      <c r="Y12" s="28">
        <v>45944.619652777801</v>
      </c>
      <c r="Z12" s="31">
        <f t="shared" si="9"/>
        <v>2.31481826631352E-5</v>
      </c>
      <c r="AA12" s="28">
        <v>45944.619768518503</v>
      </c>
      <c r="AB12" s="28">
        <f t="shared" si="10"/>
        <v>1.38888921355829E-4</v>
      </c>
      <c r="AC12" s="28">
        <v>45944.619803240697</v>
      </c>
      <c r="AD12" s="31">
        <f t="shared" si="11"/>
        <v>1.73611144418828E-4</v>
      </c>
      <c r="AE12" s="28">
        <v>45944.619733796302</v>
      </c>
      <c r="AF12" s="28">
        <f t="shared" si="12"/>
        <v>1.04166698292829E-4</v>
      </c>
    </row>
    <row r="13" spans="1:32" s="43" customFormat="1" ht="15" customHeight="1" x14ac:dyDescent="0.4">
      <c r="A13" s="106"/>
      <c r="B13" s="106"/>
      <c r="C13" s="113"/>
      <c r="D13" s="49" t="s">
        <v>67</v>
      </c>
      <c r="E13" s="24">
        <v>45944.619988425897</v>
      </c>
      <c r="F13" s="30">
        <v>45944.620011574101</v>
      </c>
      <c r="G13" s="30">
        <f t="shared" si="3"/>
        <v>2.31482044910081E-5</v>
      </c>
      <c r="H13" s="50">
        <v>45944.620046296302</v>
      </c>
      <c r="I13" s="50">
        <f t="shared" si="0"/>
        <v>5.7870405726134797E-5</v>
      </c>
      <c r="J13" s="24">
        <v>45944.620393518497</v>
      </c>
      <c r="K13" s="30">
        <v>45944.620509259301</v>
      </c>
      <c r="L13" s="30">
        <f t="shared" si="4"/>
        <v>1.1574080417631199E-4</v>
      </c>
      <c r="M13" s="50">
        <v>45944.620462963001</v>
      </c>
      <c r="N13" s="50">
        <f t="shared" si="5"/>
        <v>6.9444504333660007E-5</v>
      </c>
      <c r="O13" s="30">
        <v>45944.620520833298</v>
      </c>
      <c r="P13" s="28">
        <f t="shared" si="1"/>
        <v>1.27314800920431E-4</v>
      </c>
      <c r="Q13" s="50">
        <v>45944.620497685202</v>
      </c>
      <c r="R13" s="31">
        <f t="shared" si="2"/>
        <v>1.04166705568787E-4</v>
      </c>
      <c r="S13" s="30">
        <v>45944.620474536998</v>
      </c>
      <c r="T13" s="28">
        <f t="shared" si="6"/>
        <v>8.1018501077778597E-5</v>
      </c>
      <c r="U13" s="50"/>
      <c r="V13" s="31">
        <f t="shared" si="7"/>
        <v>-45944.620393518497</v>
      </c>
      <c r="W13" s="28" t="s">
        <v>93</v>
      </c>
      <c r="X13" s="28" t="e">
        <f t="shared" si="8"/>
        <v>#VALUE!</v>
      </c>
      <c r="Y13" s="28">
        <v>45944.620543981502</v>
      </c>
      <c r="Z13" s="31">
        <f t="shared" si="9"/>
        <v>1.5046298358356599E-4</v>
      </c>
      <c r="AA13" s="28">
        <v>45944.620555555601</v>
      </c>
      <c r="AB13" s="28">
        <f t="shared" si="10"/>
        <v>1.62037060363218E-4</v>
      </c>
      <c r="AC13" s="28">
        <v>45944.621064814797</v>
      </c>
      <c r="AD13" s="31">
        <f t="shared" si="11"/>
        <v>6.7129631497664399E-4</v>
      </c>
      <c r="AE13" s="28">
        <v>45944.620567129597</v>
      </c>
      <c r="AF13" s="28">
        <f t="shared" si="12"/>
        <v>1.7361112986691299E-4</v>
      </c>
    </row>
    <row r="14" spans="1:32" s="43" customFormat="1" ht="15" customHeight="1" x14ac:dyDescent="0.4">
      <c r="A14" s="106"/>
      <c r="B14" s="106"/>
      <c r="C14" s="112">
        <v>5</v>
      </c>
      <c r="D14" s="49" t="s">
        <v>66</v>
      </c>
      <c r="E14" s="24">
        <v>45944.621608796297</v>
      </c>
      <c r="F14" s="30">
        <v>45944.621655092596</v>
      </c>
      <c r="G14" s="30">
        <f t="shared" si="3"/>
        <v>4.62962998426519E-5</v>
      </c>
      <c r="H14" s="50">
        <v>45944.621666666702</v>
      </c>
      <c r="I14" s="50">
        <f t="shared" si="0"/>
        <v>5.7870405726134797E-5</v>
      </c>
      <c r="J14" s="24">
        <v>45944.622013888897</v>
      </c>
      <c r="K14" s="30">
        <v>45944.622210648202</v>
      </c>
      <c r="L14" s="30">
        <f t="shared" si="4"/>
        <v>1.9675925432238701E-4</v>
      </c>
      <c r="M14" s="50">
        <v>45944.622152777803</v>
      </c>
      <c r="N14" s="50">
        <f t="shared" si="5"/>
        <v>1.3888890680391301E-4</v>
      </c>
      <c r="O14" s="30">
        <v>45944.622164351902</v>
      </c>
      <c r="P14" s="28">
        <f t="shared" si="1"/>
        <v>1.50463005411439E-4</v>
      </c>
      <c r="Q14" s="50">
        <v>45944.622210648202</v>
      </c>
      <c r="R14" s="31">
        <f t="shared" si="2"/>
        <v>1.9675930525409101E-4</v>
      </c>
      <c r="S14" s="30">
        <v>45944.622175925899</v>
      </c>
      <c r="T14" s="28">
        <f t="shared" si="6"/>
        <v>1.62037002155557E-4</v>
      </c>
      <c r="U14" s="50"/>
      <c r="V14" s="31">
        <f t="shared" si="7"/>
        <v>-45944.622013888897</v>
      </c>
      <c r="W14" s="28">
        <v>45944.6225694444</v>
      </c>
      <c r="X14" s="28">
        <f t="shared" si="8"/>
        <v>5.5555554718012001E-4</v>
      </c>
      <c r="Y14" s="28">
        <v>45944.622071759302</v>
      </c>
      <c r="Z14" s="31">
        <f t="shared" si="9"/>
        <v>5.7870362070389099E-5</v>
      </c>
      <c r="AA14" s="28">
        <v>45944.622094907398</v>
      </c>
      <c r="AB14" s="28">
        <f t="shared" si="10"/>
        <v>8.1018508353736306E-5</v>
      </c>
      <c r="AC14" s="28">
        <v>45944.622094907398</v>
      </c>
      <c r="AD14" s="31">
        <f t="shared" si="11"/>
        <v>8.1018508353736306E-5</v>
      </c>
      <c r="AE14" s="28">
        <v>45944.622187499997</v>
      </c>
      <c r="AF14" s="28">
        <f t="shared" si="12"/>
        <v>1.7361110076308299E-4</v>
      </c>
    </row>
    <row r="15" spans="1:32" s="43" customFormat="1" ht="15" customHeight="1" x14ac:dyDescent="0.4">
      <c r="A15" s="106"/>
      <c r="B15" s="106"/>
      <c r="C15" s="113"/>
      <c r="D15" s="49" t="s">
        <v>67</v>
      </c>
      <c r="E15" s="24">
        <v>45944.6227546296</v>
      </c>
      <c r="F15" s="30">
        <v>45944.622800925899</v>
      </c>
      <c r="G15" s="30">
        <f t="shared" si="3"/>
        <v>4.62962998426519E-5</v>
      </c>
      <c r="H15" s="50">
        <v>45944.622812499998</v>
      </c>
      <c r="I15" s="50">
        <f t="shared" si="0"/>
        <v>5.7870398450177197E-5</v>
      </c>
      <c r="J15" s="24">
        <v>45944.623159722199</v>
      </c>
      <c r="K15" s="30">
        <v>45944.623240740701</v>
      </c>
      <c r="L15" s="30">
        <f t="shared" si="4"/>
        <v>8.1018501077778597E-5</v>
      </c>
      <c r="M15" s="50">
        <v>45944.623252314799</v>
      </c>
      <c r="N15" s="50">
        <f t="shared" si="5"/>
        <v>9.2592599685303894E-5</v>
      </c>
      <c r="O15" s="30">
        <v>45944.623194444401</v>
      </c>
      <c r="P15" s="28">
        <f t="shared" si="1"/>
        <v>3.4722201235126697E-5</v>
      </c>
      <c r="Q15" s="50">
        <v>45944.623240740701</v>
      </c>
      <c r="R15" s="31">
        <f t="shared" si="2"/>
        <v>8.1018501077778597E-5</v>
      </c>
      <c r="S15" s="30">
        <v>45944.623402777797</v>
      </c>
      <c r="T15" s="28">
        <f t="shared" si="6"/>
        <v>2.4305559782078501E-4</v>
      </c>
      <c r="U15" s="50"/>
      <c r="V15" s="31">
        <f t="shared" si="7"/>
        <v>-45944.623159722199</v>
      </c>
      <c r="W15" s="28">
        <v>45944.623275462996</v>
      </c>
      <c r="X15" s="28">
        <f t="shared" si="8"/>
        <v>1.15740760520566E-4</v>
      </c>
      <c r="Y15" s="28">
        <v>45944.623194444401</v>
      </c>
      <c r="Z15" s="31">
        <f t="shared" si="9"/>
        <v>3.4722244890872403E-5</v>
      </c>
      <c r="AA15" s="28">
        <v>45944.623287037</v>
      </c>
      <c r="AB15" s="28">
        <f t="shared" si="10"/>
        <v>1.2731483730021899E-4</v>
      </c>
      <c r="AC15" s="28">
        <v>45944.623310185198</v>
      </c>
      <c r="AD15" s="31">
        <f t="shared" si="11"/>
        <v>1.5046298358356599E-4</v>
      </c>
      <c r="AE15" s="28">
        <v>45944.6233333333</v>
      </c>
      <c r="AF15" s="28">
        <f t="shared" si="12"/>
        <v>1.7361113714287101E-4</v>
      </c>
    </row>
    <row r="16" spans="1:32" s="43" customFormat="1" ht="15" customHeight="1" x14ac:dyDescent="0.4">
      <c r="A16" s="106"/>
      <c r="B16" s="106"/>
      <c r="C16" s="112">
        <v>6</v>
      </c>
      <c r="D16" s="49" t="s">
        <v>66</v>
      </c>
      <c r="E16" s="24">
        <v>45944.623506944401</v>
      </c>
      <c r="F16" s="30">
        <v>45944.623553240701</v>
      </c>
      <c r="G16" s="30">
        <f t="shared" si="3"/>
        <v>4.62962998426519E-5</v>
      </c>
      <c r="H16" s="50">
        <v>45944.623564814799</v>
      </c>
      <c r="I16" s="50">
        <f t="shared" si="0"/>
        <v>5.7870398450177197E-5</v>
      </c>
      <c r="J16" s="24">
        <v>45944.623912037001</v>
      </c>
      <c r="K16" s="30">
        <v>45944.623981481498</v>
      </c>
      <c r="L16" s="30">
        <f t="shared" si="4"/>
        <v>6.9444497057702406E-5</v>
      </c>
      <c r="M16" s="50">
        <v>45944.623981481498</v>
      </c>
      <c r="N16" s="50">
        <f t="shared" si="5"/>
        <v>6.9444497057702406E-5</v>
      </c>
      <c r="O16" s="30">
        <v>45944.623969907399</v>
      </c>
      <c r="P16" s="28">
        <f t="shared" si="1"/>
        <v>5.7870398450177197E-5</v>
      </c>
      <c r="Q16" s="50">
        <v>45944.623958333301</v>
      </c>
      <c r="R16" s="31">
        <f t="shared" si="2"/>
        <v>4.62962998426519E-5</v>
      </c>
      <c r="S16" s="30">
        <v>45944.624016203699</v>
      </c>
      <c r="T16" s="28">
        <f t="shared" si="6"/>
        <v>1.04166698292829E-4</v>
      </c>
      <c r="U16" s="50"/>
      <c r="V16" s="31">
        <f t="shared" si="7"/>
        <v>-45944.623912037001</v>
      </c>
      <c r="W16" s="28">
        <v>45944.623981481498</v>
      </c>
      <c r="X16" s="28">
        <f t="shared" si="8"/>
        <v>6.9444482505787205E-5</v>
      </c>
      <c r="Y16" s="28">
        <v>45944.623958333301</v>
      </c>
      <c r="Z16" s="31">
        <f t="shared" si="9"/>
        <v>4.6296328946482397E-5</v>
      </c>
      <c r="AA16" s="28">
        <v>45944.623981481498</v>
      </c>
      <c r="AB16" s="28">
        <f t="shared" si="10"/>
        <v>6.9444482505787205E-5</v>
      </c>
      <c r="AC16" s="28">
        <v>45944.624004629601</v>
      </c>
      <c r="AD16" s="31">
        <f t="shared" si="11"/>
        <v>9.2592628789134296E-5</v>
      </c>
      <c r="AE16" s="28">
        <v>45944.623993055597</v>
      </c>
      <c r="AF16" s="28">
        <f t="shared" si="12"/>
        <v>8.1018552009481896E-5</v>
      </c>
    </row>
    <row r="17" spans="1:33" s="43" customFormat="1" ht="15" customHeight="1" x14ac:dyDescent="0.4">
      <c r="A17" s="106"/>
      <c r="B17" s="106"/>
      <c r="C17" s="113"/>
      <c r="D17" s="49" t="s">
        <v>67</v>
      </c>
      <c r="E17" s="24">
        <v>45944.624212962997</v>
      </c>
      <c r="F17" s="30">
        <v>45944.624247685198</v>
      </c>
      <c r="G17" s="30">
        <f t="shared" si="3"/>
        <v>3.4722201235126697E-5</v>
      </c>
      <c r="H17" s="50">
        <v>45944.624247685198</v>
      </c>
      <c r="I17" s="50">
        <f t="shared" si="0"/>
        <v>3.4722201235126697E-5</v>
      </c>
      <c r="J17" s="24">
        <v>45944.624606481499</v>
      </c>
      <c r="K17" s="30">
        <v>45944.624664351897</v>
      </c>
      <c r="L17" s="30">
        <f t="shared" si="4"/>
        <v>5.7870398450177197E-5</v>
      </c>
      <c r="M17" s="50">
        <v>45944.624699074098</v>
      </c>
      <c r="N17" s="50">
        <f t="shared" si="5"/>
        <v>9.2592599685303894E-5</v>
      </c>
      <c r="O17" s="30">
        <v>45944.624675925901</v>
      </c>
      <c r="P17" s="28">
        <f t="shared" si="1"/>
        <v>6.9444402470253394E-5</v>
      </c>
      <c r="Q17" s="50">
        <v>45944.624710648102</v>
      </c>
      <c r="R17" s="31">
        <f t="shared" si="2"/>
        <v>1.0416660370538E-4</v>
      </c>
      <c r="S17" s="30">
        <v>45944.624791666698</v>
      </c>
      <c r="T17" s="28">
        <f t="shared" si="6"/>
        <v>1.85185199370608E-4</v>
      </c>
      <c r="U17" s="50"/>
      <c r="V17" s="31">
        <f t="shared" si="7"/>
        <v>-45944.624606481499</v>
      </c>
      <c r="W17" s="28">
        <v>45944.624629629601</v>
      </c>
      <c r="X17" s="28">
        <f t="shared" si="8"/>
        <v>2.3148131731431901E-5</v>
      </c>
      <c r="Y17" s="28">
        <v>45944.624247685198</v>
      </c>
      <c r="Z17" s="31">
        <f t="shared" si="9"/>
        <v>-3.5879631468560498E-4</v>
      </c>
      <c r="AA17" s="28">
        <v>45944.6246412037</v>
      </c>
      <c r="AB17" s="28">
        <f t="shared" si="10"/>
        <v>3.4722208511084298E-5</v>
      </c>
      <c r="AC17" s="28">
        <v>45944.624745370398</v>
      </c>
      <c r="AD17" s="31">
        <f t="shared" si="11"/>
        <v>1.3888887042412499E-4</v>
      </c>
      <c r="AE17" s="28">
        <v>45944.624745370398</v>
      </c>
      <c r="AF17" s="28">
        <f t="shared" si="12"/>
        <v>1.3888887042412499E-4</v>
      </c>
    </row>
    <row r="18" spans="1:33" s="43" customFormat="1" ht="15" customHeight="1" x14ac:dyDescent="0.4">
      <c r="A18" s="106"/>
      <c r="B18" s="106"/>
      <c r="C18" s="112">
        <v>7</v>
      </c>
      <c r="D18" s="49" t="s">
        <v>66</v>
      </c>
      <c r="E18" s="24">
        <v>45944.6249074074</v>
      </c>
      <c r="F18" s="30">
        <v>45944.6249537037</v>
      </c>
      <c r="G18" s="30">
        <f t="shared" si="3"/>
        <v>4.62962998426519E-5</v>
      </c>
      <c r="H18" s="50">
        <v>45944.6249537037</v>
      </c>
      <c r="I18" s="50">
        <f t="shared" si="0"/>
        <v>4.62962998426519E-5</v>
      </c>
      <c r="J18" s="24">
        <v>45944.6253125</v>
      </c>
      <c r="K18" s="30">
        <v>45944.6253587963</v>
      </c>
      <c r="L18" s="30">
        <f t="shared" si="4"/>
        <v>4.62962998426519E-5</v>
      </c>
      <c r="M18" s="50">
        <v>45944.625393518501</v>
      </c>
      <c r="N18" s="50">
        <f t="shared" si="5"/>
        <v>8.1018501077778597E-5</v>
      </c>
      <c r="O18" s="30">
        <v>45944.625381944403</v>
      </c>
      <c r="P18" s="28">
        <f t="shared" si="1"/>
        <v>6.9444402470253394E-5</v>
      </c>
      <c r="Q18" s="50">
        <v>45944.625370370399</v>
      </c>
      <c r="R18" s="31">
        <f t="shared" si="2"/>
        <v>5.7870398450177197E-5</v>
      </c>
      <c r="S18" s="30">
        <v>45944.625520833302</v>
      </c>
      <c r="T18" s="28">
        <f t="shared" si="6"/>
        <v>2.0833330199820899E-4</v>
      </c>
      <c r="U18" s="50"/>
      <c r="V18" s="31">
        <f t="shared" si="7"/>
        <v>-45944.6253125</v>
      </c>
      <c r="W18" s="28">
        <v>45944.625370370399</v>
      </c>
      <c r="X18" s="28">
        <f t="shared" si="8"/>
        <v>5.7870369346346699E-5</v>
      </c>
      <c r="Y18" s="28">
        <v>45944.625335648103</v>
      </c>
      <c r="Z18" s="31">
        <f t="shared" si="9"/>
        <v>2.31481462833472E-5</v>
      </c>
      <c r="AA18" s="28">
        <v>45944.6254050926</v>
      </c>
      <c r="AB18" s="28">
        <f t="shared" si="10"/>
        <v>9.2592592409346293E-5</v>
      </c>
      <c r="AC18" s="28">
        <v>45944.625416666699</v>
      </c>
      <c r="AD18" s="31">
        <f t="shared" si="11"/>
        <v>1.0416666918899901E-4</v>
      </c>
      <c r="AE18" s="28">
        <v>45944.625416666699</v>
      </c>
      <c r="AF18" s="28">
        <f t="shared" si="12"/>
        <v>1.0416666918899901E-4</v>
      </c>
    </row>
    <row r="19" spans="1:33" s="43" customFormat="1" ht="15" customHeight="1" x14ac:dyDescent="0.4">
      <c r="A19" s="106"/>
      <c r="B19" s="106"/>
      <c r="C19" s="113"/>
      <c r="D19" s="49" t="s">
        <v>67</v>
      </c>
      <c r="E19" s="24">
        <v>45944.625648148103</v>
      </c>
      <c r="F19" s="30">
        <v>45944.625694444403</v>
      </c>
      <c r="G19" s="30">
        <f t="shared" si="3"/>
        <v>4.62962998426519E-5</v>
      </c>
      <c r="H19" s="50">
        <v>45944.625706018502</v>
      </c>
      <c r="I19" s="50">
        <f t="shared" si="0"/>
        <v>5.7870398450177197E-5</v>
      </c>
      <c r="J19" s="24">
        <v>45944.626053240703</v>
      </c>
      <c r="K19" s="30">
        <v>45944.6262615741</v>
      </c>
      <c r="L19" s="30">
        <f t="shared" si="4"/>
        <v>2.0833336748182801E-4</v>
      </c>
      <c r="M19" s="50">
        <v>45944.626145833303</v>
      </c>
      <c r="N19" s="50">
        <f t="shared" si="5"/>
        <v>9.2592599685303894E-5</v>
      </c>
      <c r="O19" s="30">
        <v>45944.626203703701</v>
      </c>
      <c r="P19" s="28">
        <f t="shared" si="1"/>
        <v>1.50462998135481E-4</v>
      </c>
      <c r="Q19" s="50">
        <v>45944.6261689815</v>
      </c>
      <c r="R19" s="31">
        <f t="shared" si="2"/>
        <v>1.15740796900354E-4</v>
      </c>
      <c r="S19" s="30">
        <v>45944.6262152778</v>
      </c>
      <c r="T19" s="28">
        <f t="shared" si="6"/>
        <v>1.6203709674300599E-4</v>
      </c>
      <c r="U19" s="50"/>
      <c r="V19" s="31">
        <f t="shared" si="7"/>
        <v>-45944.626053240703</v>
      </c>
      <c r="W19" s="28">
        <v>45944.6262615741</v>
      </c>
      <c r="X19" s="28">
        <f t="shared" si="8"/>
        <v>2.0833336748182801E-4</v>
      </c>
      <c r="Y19" s="28">
        <v>45944.626099537003</v>
      </c>
      <c r="Z19" s="31">
        <f t="shared" si="9"/>
        <v>4.6296336222439998E-5</v>
      </c>
      <c r="AA19" s="28">
        <v>45944.626157407401</v>
      </c>
      <c r="AB19" s="28">
        <f t="shared" si="10"/>
        <v>1.04166705568787E-4</v>
      </c>
      <c r="AC19" s="28">
        <v>0.62626157407407401</v>
      </c>
      <c r="AD19" s="31">
        <f t="shared" si="11"/>
        <v>-45943.999791666603</v>
      </c>
      <c r="AE19" s="28">
        <v>45944.6262152778</v>
      </c>
      <c r="AF19" s="28">
        <f t="shared" si="12"/>
        <v>1.6203707491513301E-4</v>
      </c>
    </row>
    <row r="20" spans="1:33" s="43" customFormat="1" ht="15" customHeight="1" x14ac:dyDescent="0.4">
      <c r="A20" s="106"/>
      <c r="B20" s="106"/>
      <c r="C20" s="112">
        <v>8</v>
      </c>
      <c r="D20" s="49" t="s">
        <v>66</v>
      </c>
      <c r="E20" s="24">
        <v>45944.626388888901</v>
      </c>
      <c r="F20" s="30">
        <v>45944.626435185201</v>
      </c>
      <c r="G20" s="30">
        <f t="shared" si="3"/>
        <v>4.62962998426519E-5</v>
      </c>
      <c r="H20" s="50">
        <v>45944.626446759299</v>
      </c>
      <c r="I20" s="50">
        <f t="shared" si="0"/>
        <v>5.7870398450177197E-5</v>
      </c>
      <c r="J20" s="24">
        <v>45944.626793981501</v>
      </c>
      <c r="K20" s="30">
        <v>45944.626875000002</v>
      </c>
      <c r="L20" s="30">
        <f t="shared" si="4"/>
        <v>8.1018501077778597E-5</v>
      </c>
      <c r="M20" s="50">
        <v>45944.6268865741</v>
      </c>
      <c r="N20" s="50">
        <f t="shared" si="5"/>
        <v>9.2592599685303894E-5</v>
      </c>
      <c r="O20" s="30">
        <v>45944.626840277801</v>
      </c>
      <c r="P20" s="28">
        <f t="shared" si="1"/>
        <v>4.62962998426519E-5</v>
      </c>
      <c r="Q20" s="50">
        <v>45944.6269328704</v>
      </c>
      <c r="R20" s="31">
        <f t="shared" si="2"/>
        <v>1.3888889952795599E-4</v>
      </c>
      <c r="S20" s="30">
        <v>45944.6268865741</v>
      </c>
      <c r="T20" s="28">
        <f t="shared" si="6"/>
        <v>9.2592599685303894E-5</v>
      </c>
      <c r="U20" s="50"/>
      <c r="V20" s="31">
        <f t="shared" si="7"/>
        <v>-45944.626793981501</v>
      </c>
      <c r="W20" s="28">
        <v>45944.626817129603</v>
      </c>
      <c r="X20" s="28">
        <f t="shared" si="8"/>
        <v>2.3148131731431901E-5</v>
      </c>
      <c r="Y20" s="28">
        <v>45944.626840277801</v>
      </c>
      <c r="Z20" s="31">
        <f t="shared" si="9"/>
        <v>4.6296278014779098E-5</v>
      </c>
      <c r="AA20" s="28">
        <v>45944.6268865741</v>
      </c>
      <c r="AB20" s="28">
        <f t="shared" si="10"/>
        <v>9.2592570581473397E-5</v>
      </c>
      <c r="AC20" s="28">
        <v>0.626886574074074</v>
      </c>
      <c r="AD20" s="31">
        <f t="shared" si="11"/>
        <v>-45943.9999074074</v>
      </c>
      <c r="AE20" s="28">
        <v>45944.626851851899</v>
      </c>
      <c r="AF20" s="28">
        <f t="shared" si="12"/>
        <v>5.7870354794431498E-5</v>
      </c>
    </row>
    <row r="21" spans="1:33" s="43" customFormat="1" ht="15" customHeight="1" x14ac:dyDescent="0.4">
      <c r="A21" s="106"/>
      <c r="B21" s="106"/>
      <c r="C21" s="113"/>
      <c r="D21" s="49" t="s">
        <v>67</v>
      </c>
      <c r="E21" s="24">
        <v>45944.6270717593</v>
      </c>
      <c r="F21" s="30">
        <v>45944.6271180556</v>
      </c>
      <c r="G21" s="30">
        <f t="shared" si="3"/>
        <v>4.62962998426519E-5</v>
      </c>
      <c r="H21" s="50">
        <v>45944.6271180556</v>
      </c>
      <c r="I21" s="50">
        <f t="shared" si="0"/>
        <v>4.62962998426519E-5</v>
      </c>
      <c r="J21" s="24">
        <v>45944.627476851798</v>
      </c>
      <c r="K21" s="30">
        <v>45944.627546296302</v>
      </c>
      <c r="L21" s="30">
        <f t="shared" si="4"/>
        <v>6.9444504333660007E-5</v>
      </c>
      <c r="M21" s="50">
        <v>45944.627557870401</v>
      </c>
      <c r="N21" s="50">
        <f t="shared" si="5"/>
        <v>8.1018602941185195E-5</v>
      </c>
      <c r="O21" s="30">
        <v>45944.627557870401</v>
      </c>
      <c r="P21" s="28">
        <f t="shared" si="1"/>
        <v>8.1018602941185195E-5</v>
      </c>
      <c r="Q21" s="50">
        <v>45944.627569444398</v>
      </c>
      <c r="R21" s="31">
        <f t="shared" si="2"/>
        <v>9.2592599685303894E-5</v>
      </c>
      <c r="S21" s="30">
        <v>45944.627604166701</v>
      </c>
      <c r="T21" s="28">
        <f t="shared" si="6"/>
        <v>1.2731490278383701E-4</v>
      </c>
      <c r="U21" s="31"/>
      <c r="V21" s="31">
        <f t="shared" si="7"/>
        <v>-45944.627476851798</v>
      </c>
      <c r="W21" s="28">
        <v>45944.627546296302</v>
      </c>
      <c r="X21" s="28">
        <f t="shared" si="8"/>
        <v>6.9444497057702406E-5</v>
      </c>
      <c r="Y21" s="28">
        <v>45944.627523148098</v>
      </c>
      <c r="Z21" s="31">
        <f t="shared" si="9"/>
        <v>4.6296350774355199E-5</v>
      </c>
      <c r="AA21" s="28">
        <v>45944.627638888902</v>
      </c>
      <c r="AB21" s="28">
        <f t="shared" si="10"/>
        <v>1.62037089467049E-4</v>
      </c>
      <c r="AC21" s="28">
        <v>45944.627650463</v>
      </c>
      <c r="AD21" s="31">
        <f t="shared" si="11"/>
        <v>1.73611166246701E-4</v>
      </c>
      <c r="AE21" s="28">
        <v>45944.6276967593</v>
      </c>
      <c r="AF21" s="28">
        <f t="shared" si="12"/>
        <v>2.19907458813395E-4</v>
      </c>
    </row>
    <row r="22" spans="1:33" s="1" customFormat="1" ht="15" customHeight="1" x14ac:dyDescent="0.4">
      <c r="A22" s="13"/>
      <c r="B22" s="13"/>
      <c r="C22" s="13"/>
      <c r="D22" s="13" t="s">
        <v>54</v>
      </c>
      <c r="E22" s="13"/>
      <c r="F22" s="9"/>
      <c r="G22" s="9">
        <f t="shared" ref="G22:L22" si="13">AVERAGE(G7:G21)</f>
        <v>4.4753093970939499E-5</v>
      </c>
      <c r="H22" s="9"/>
      <c r="I22" s="9">
        <f t="shared" si="13"/>
        <v>5.2083336673344398E-5</v>
      </c>
      <c r="J22" s="9"/>
      <c r="K22" s="9"/>
      <c r="L22" s="9">
        <f t="shared" si="13"/>
        <v>1.09567913750652E-4</v>
      </c>
      <c r="M22" s="9"/>
      <c r="N22" s="9">
        <f t="shared" ref="N22:R22" si="14">AVERAGE(N7:N21)</f>
        <v>1.0747356489966E-4</v>
      </c>
      <c r="O22" s="9"/>
      <c r="P22" s="9">
        <f t="shared" si="14"/>
        <v>8.2561728292300095E-5</v>
      </c>
      <c r="Q22" s="9"/>
      <c r="R22" s="9">
        <f t="shared" si="14"/>
        <v>1.08024700602982E-4</v>
      </c>
      <c r="S22" s="30"/>
      <c r="T22" s="9">
        <f>AVERAGE(T7:T21)</f>
        <v>1.36574086597345E-4</v>
      </c>
      <c r="U22" s="9"/>
      <c r="V22" s="9"/>
      <c r="W22" s="9"/>
      <c r="X22" s="9" t="e">
        <f t="shared" ref="X22:AB22" si="15">AVERAGE(X7:X21)</f>
        <v>#VALUE!</v>
      </c>
      <c r="Y22" s="9"/>
      <c r="Z22" s="9">
        <f t="shared" si="15"/>
        <v>4.6296303723162701E-5</v>
      </c>
      <c r="AA22" s="9"/>
      <c r="AB22" s="9">
        <f t="shared" si="15"/>
        <v>9.7222230397164805E-5</v>
      </c>
      <c r="AC22" s="9"/>
      <c r="AD22" s="9">
        <f>AVERAGE(AD7:AD21)</f>
        <v>-6125.8665162036996</v>
      </c>
      <c r="AE22" s="9"/>
      <c r="AF22" s="9">
        <f>AVERAGE(AF7:AF21)</f>
        <v>1.4814815464584801E-4</v>
      </c>
      <c r="AG22" s="13"/>
    </row>
    <row r="23" spans="1:33" s="43" customFormat="1" ht="15" customHeight="1" x14ac:dyDescent="0.4"/>
    <row r="24" spans="1:33" s="43" customFormat="1" ht="15" customHeight="1" x14ac:dyDescent="0.4">
      <c r="B24" s="107" t="s">
        <v>94</v>
      </c>
      <c r="C24" s="51"/>
      <c r="D24" s="52" t="s">
        <v>56</v>
      </c>
      <c r="E24" s="53" t="s">
        <v>45</v>
      </c>
      <c r="N24" s="103" t="s">
        <v>57</v>
      </c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</row>
    <row r="25" spans="1:33" s="43" customFormat="1" ht="15" customHeight="1" x14ac:dyDescent="0.4">
      <c r="B25" s="108"/>
      <c r="C25" s="54" t="s">
        <v>58</v>
      </c>
      <c r="D25" s="55"/>
      <c r="E25" s="56"/>
      <c r="N25" s="118" t="s">
        <v>59</v>
      </c>
      <c r="O25" s="101" t="s">
        <v>37</v>
      </c>
      <c r="P25" s="101"/>
      <c r="Q25" s="102" t="s">
        <v>38</v>
      </c>
      <c r="R25" s="102"/>
      <c r="S25" s="101" t="s">
        <v>4</v>
      </c>
      <c r="T25" s="101"/>
      <c r="U25" s="102" t="s">
        <v>39</v>
      </c>
      <c r="V25" s="102"/>
      <c r="W25" s="101" t="s">
        <v>40</v>
      </c>
      <c r="X25" s="101"/>
      <c r="Y25" s="102" t="s">
        <v>41</v>
      </c>
      <c r="Z25" s="102"/>
      <c r="AA25" s="101" t="s">
        <v>42</v>
      </c>
      <c r="AB25" s="101"/>
      <c r="AC25" s="102" t="s">
        <v>43</v>
      </c>
      <c r="AD25" s="102"/>
      <c r="AE25" s="101" t="s">
        <v>44</v>
      </c>
      <c r="AF25" s="101"/>
    </row>
    <row r="26" spans="1:33" s="43" customFormat="1" ht="15" customHeight="1" x14ac:dyDescent="0.4">
      <c r="B26" s="108"/>
      <c r="C26" s="54" t="s">
        <v>60</v>
      </c>
      <c r="D26" s="55"/>
      <c r="E26" s="56"/>
      <c r="N26" s="119"/>
      <c r="O26" s="45" t="s">
        <v>61</v>
      </c>
      <c r="P26" s="45" t="s">
        <v>62</v>
      </c>
      <c r="Q26" s="46" t="s">
        <v>61</v>
      </c>
      <c r="R26" s="46" t="s">
        <v>62</v>
      </c>
      <c r="S26" s="45" t="s">
        <v>61</v>
      </c>
      <c r="T26" s="45" t="s">
        <v>62</v>
      </c>
      <c r="U26" s="46" t="s">
        <v>61</v>
      </c>
      <c r="V26" s="46" t="s">
        <v>62</v>
      </c>
      <c r="W26" s="45" t="s">
        <v>61</v>
      </c>
      <c r="X26" s="45" t="s">
        <v>62</v>
      </c>
      <c r="Y26" s="46" t="s">
        <v>61</v>
      </c>
      <c r="Z26" s="46" t="s">
        <v>62</v>
      </c>
      <c r="AA26" s="45" t="s">
        <v>61</v>
      </c>
      <c r="AB26" s="45" t="s">
        <v>62</v>
      </c>
      <c r="AC26" s="46" t="s">
        <v>61</v>
      </c>
      <c r="AD26" s="46" t="s">
        <v>62</v>
      </c>
      <c r="AE26" s="45" t="s">
        <v>61</v>
      </c>
      <c r="AF26" s="45" t="s">
        <v>62</v>
      </c>
    </row>
    <row r="27" spans="1:33" s="43" customFormat="1" ht="15" customHeight="1" x14ac:dyDescent="0.4">
      <c r="B27" s="108"/>
      <c r="C27" s="54" t="s">
        <v>63</v>
      </c>
      <c r="D27" s="68"/>
      <c r="E27" s="69"/>
      <c r="N27" s="24">
        <v>45944.614560185197</v>
      </c>
      <c r="O27" s="30">
        <v>45944.614664351902</v>
      </c>
      <c r="P27" s="28">
        <f>O27-N27</f>
        <v>1.04166705568787E-4</v>
      </c>
      <c r="Q27" s="50">
        <v>45944.614710648202</v>
      </c>
      <c r="R27" s="31">
        <f>Q27-N27</f>
        <v>1.50463005411439E-4</v>
      </c>
      <c r="S27" s="30">
        <v>45944.614722222199</v>
      </c>
      <c r="T27" s="28">
        <f>S27-N27</f>
        <v>1.62037002155557E-4</v>
      </c>
      <c r="U27" s="50">
        <v>0.61465277777777805</v>
      </c>
      <c r="V27" s="31">
        <f>U27-N27</f>
        <v>-45943.9999074074</v>
      </c>
      <c r="W27" s="30">
        <v>0.61469907407407398</v>
      </c>
      <c r="X27" s="28">
        <f>W27-N27</f>
        <v>-45943.9998611111</v>
      </c>
      <c r="Y27" s="50">
        <v>0.586863425925926</v>
      </c>
      <c r="Z27" s="31">
        <f>Y27-N27</f>
        <v>-45944.027696759302</v>
      </c>
      <c r="AA27" s="30">
        <v>0.61462962962962997</v>
      </c>
      <c r="AB27" s="28">
        <f>AA27-N27</f>
        <v>-45943.999930555598</v>
      </c>
      <c r="AC27" s="28" t="s">
        <v>95</v>
      </c>
      <c r="AD27" s="31"/>
      <c r="AE27" s="28">
        <v>45944.614722222199</v>
      </c>
      <c r="AF27" s="28">
        <f>AE27-N27</f>
        <v>1.6203702398343001E-4</v>
      </c>
    </row>
    <row r="28" spans="1:33" s="43" customFormat="1" ht="15" customHeight="1" x14ac:dyDescent="0.4">
      <c r="N28" s="24">
        <v>45944.615312499998</v>
      </c>
      <c r="O28" s="30">
        <v>45944.615601851903</v>
      </c>
      <c r="P28" s="28">
        <f t="shared" ref="P28:P56" si="16">O28-N28</f>
        <v>2.8935190493939401E-4</v>
      </c>
      <c r="Q28" s="50" t="s">
        <v>96</v>
      </c>
      <c r="R28" s="31"/>
      <c r="S28" s="30" t="s">
        <v>96</v>
      </c>
      <c r="T28" s="28"/>
      <c r="U28" s="50" t="s">
        <v>95</v>
      </c>
      <c r="V28" s="31"/>
      <c r="W28" s="30">
        <v>0.61548611111111096</v>
      </c>
      <c r="X28" s="28">
        <f t="shared" ref="X28:X58" si="17">W28-N28</f>
        <v>-45943.999826388899</v>
      </c>
      <c r="Y28" s="50" t="s">
        <v>95</v>
      </c>
      <c r="Z28" s="31"/>
      <c r="AA28" s="30" t="s">
        <v>95</v>
      </c>
      <c r="AB28" s="28"/>
      <c r="AC28" s="28">
        <v>45944.615555555603</v>
      </c>
      <c r="AD28" s="31">
        <f t="shared" ref="AD28:AD58" si="18">AC28-N28</f>
        <v>2.4305555416503899E-4</v>
      </c>
      <c r="AE28" s="28" t="s">
        <v>95</v>
      </c>
      <c r="AF28" s="28"/>
    </row>
    <row r="29" spans="1:33" s="43" customFormat="1" ht="15" customHeight="1" x14ac:dyDescent="0.4">
      <c r="N29" s="24">
        <v>45944.6157060185</v>
      </c>
      <c r="O29" s="30">
        <v>45944.615821759297</v>
      </c>
      <c r="P29" s="28">
        <f t="shared" si="16"/>
        <v>1.15740796900354E-4</v>
      </c>
      <c r="Q29" s="50" t="s">
        <v>96</v>
      </c>
      <c r="R29" s="31"/>
      <c r="S29" s="30" t="s">
        <v>96</v>
      </c>
      <c r="T29" s="28"/>
      <c r="U29" s="50" t="s">
        <v>95</v>
      </c>
      <c r="V29" s="31"/>
      <c r="W29" s="30" t="s">
        <v>95</v>
      </c>
      <c r="X29" s="28"/>
      <c r="Y29" s="50" t="s">
        <v>95</v>
      </c>
      <c r="Z29" s="31"/>
      <c r="AA29" s="30" t="s">
        <v>95</v>
      </c>
      <c r="AB29" s="28"/>
      <c r="AC29" s="28" t="s">
        <v>95</v>
      </c>
      <c r="AD29" s="31"/>
      <c r="AE29" s="28" t="s">
        <v>95</v>
      </c>
      <c r="AF29" s="28"/>
    </row>
    <row r="30" spans="1:33" s="43" customFormat="1" ht="15" customHeight="1" x14ac:dyDescent="0.4">
      <c r="N30" s="24">
        <v>45944.6164236111</v>
      </c>
      <c r="O30" s="30">
        <v>45944.6164699074</v>
      </c>
      <c r="P30" s="28">
        <f t="shared" si="16"/>
        <v>4.62962998426519E-5</v>
      </c>
      <c r="Q30" s="50">
        <v>45944.6164699074</v>
      </c>
      <c r="R30" s="31">
        <f t="shared" ref="R30:R58" si="19">Q30-N30</f>
        <v>4.62962998426519E-5</v>
      </c>
      <c r="S30" s="30">
        <v>45944.6164699074</v>
      </c>
      <c r="T30" s="28">
        <f t="shared" ref="T30:T57" si="20">S30-N30</f>
        <v>4.62962998426519E-5</v>
      </c>
      <c r="U30" s="50" t="s">
        <v>95</v>
      </c>
      <c r="V30" s="31"/>
      <c r="W30" s="30">
        <v>0.61657407407407405</v>
      </c>
      <c r="X30" s="28">
        <f t="shared" si="17"/>
        <v>-45943.999849537002</v>
      </c>
      <c r="Y30" s="50">
        <v>0.616458333333333</v>
      </c>
      <c r="Z30" s="31">
        <f t="shared" ref="Z30:Z58" si="21">Y30-N30</f>
        <v>-45943.999965277799</v>
      </c>
      <c r="AA30" s="30" t="s">
        <v>95</v>
      </c>
      <c r="AB30" s="28"/>
      <c r="AC30" s="28">
        <v>45944.616458333301</v>
      </c>
      <c r="AD30" s="31">
        <f t="shared" si="18"/>
        <v>3.4722230338957201E-5</v>
      </c>
      <c r="AE30" s="28" t="s">
        <v>95</v>
      </c>
      <c r="AF30" s="28"/>
    </row>
    <row r="31" spans="1:33" s="43" customFormat="1" ht="15" customHeight="1" x14ac:dyDescent="0.4">
      <c r="N31" s="24">
        <v>45944.616759259297</v>
      </c>
      <c r="O31" s="30">
        <v>45944.616759259297</v>
      </c>
      <c r="P31" s="28">
        <f t="shared" si="16"/>
        <v>0</v>
      </c>
      <c r="Q31" s="50">
        <v>45944.616932870398</v>
      </c>
      <c r="R31" s="31">
        <f t="shared" si="19"/>
        <v>1.7361110076308299E-4</v>
      </c>
      <c r="S31" s="30">
        <v>45944.616956018501</v>
      </c>
      <c r="T31" s="28">
        <f t="shared" si="20"/>
        <v>1.9675920339068401E-4</v>
      </c>
      <c r="U31" s="50" t="s">
        <v>95</v>
      </c>
      <c r="V31" s="31"/>
      <c r="W31" s="30">
        <v>0.61688657407407399</v>
      </c>
      <c r="X31" s="28">
        <f t="shared" si="17"/>
        <v>-45943.999872685199</v>
      </c>
      <c r="Y31" s="50" t="s">
        <v>95</v>
      </c>
      <c r="Z31" s="31"/>
      <c r="AA31" s="30">
        <v>0.61686342592592602</v>
      </c>
      <c r="AB31" s="28">
        <f t="shared" ref="AB31:AB57" si="22">AA31-N31</f>
        <v>-45943.999895833404</v>
      </c>
      <c r="AC31" s="28" t="s">
        <v>95</v>
      </c>
      <c r="AD31" s="31"/>
      <c r="AE31" s="28" t="s">
        <v>95</v>
      </c>
      <c r="AF31" s="28"/>
    </row>
    <row r="32" spans="1:33" s="43" customFormat="1" ht="15" customHeight="1" x14ac:dyDescent="0.4">
      <c r="N32" s="24">
        <v>45944.617581018501</v>
      </c>
      <c r="O32" s="30">
        <v>45944.6175925926</v>
      </c>
      <c r="P32" s="28">
        <f t="shared" si="16"/>
        <v>1.1574098607525201E-5</v>
      </c>
      <c r="Q32" s="50">
        <v>45944.617604166699</v>
      </c>
      <c r="R32" s="31">
        <f t="shared" si="19"/>
        <v>2.31481972150505E-5</v>
      </c>
      <c r="S32" s="30">
        <v>45944.617627314801</v>
      </c>
      <c r="T32" s="28">
        <f t="shared" si="20"/>
        <v>4.62962998426519E-5</v>
      </c>
      <c r="U32" s="50">
        <v>0.61760416666666695</v>
      </c>
      <c r="V32" s="31">
        <f t="shared" ref="V32:V56" si="23">U32-N32</f>
        <v>-45943.999976851803</v>
      </c>
      <c r="W32" s="30">
        <v>0.61759259259259303</v>
      </c>
      <c r="X32" s="28">
        <f t="shared" si="17"/>
        <v>-45943.999988425901</v>
      </c>
      <c r="Y32" s="50">
        <v>0.61759259259259303</v>
      </c>
      <c r="Z32" s="31">
        <f t="shared" si="21"/>
        <v>-45943.999988425901</v>
      </c>
      <c r="AA32" s="30">
        <v>0.61759259259259303</v>
      </c>
      <c r="AB32" s="28">
        <f t="shared" si="22"/>
        <v>-45943.999988425901</v>
      </c>
      <c r="AC32" s="28" t="s">
        <v>95</v>
      </c>
      <c r="AD32" s="31"/>
      <c r="AE32" s="28" t="s">
        <v>95</v>
      </c>
      <c r="AF32" s="28"/>
    </row>
    <row r="33" spans="13:32" s="43" customFormat="1" ht="15" customHeight="1" x14ac:dyDescent="0.4">
      <c r="N33" s="24">
        <v>45944.617800925902</v>
      </c>
      <c r="O33" s="30">
        <v>45944.617835648103</v>
      </c>
      <c r="P33" s="28">
        <f t="shared" si="16"/>
        <v>3.4722201235126697E-5</v>
      </c>
      <c r="Q33" s="50" t="s">
        <v>96</v>
      </c>
      <c r="R33" s="31"/>
      <c r="S33" s="30" t="s">
        <v>96</v>
      </c>
      <c r="T33" s="28"/>
      <c r="U33" s="50" t="s">
        <v>95</v>
      </c>
      <c r="V33" s="31"/>
      <c r="W33" s="30" t="s">
        <v>95</v>
      </c>
      <c r="X33" s="28"/>
      <c r="Y33" s="50">
        <v>0.61789351851851804</v>
      </c>
      <c r="Z33" s="31">
        <f t="shared" si="21"/>
        <v>-45943.9999074074</v>
      </c>
      <c r="AA33" s="30" t="s">
        <v>95</v>
      </c>
      <c r="AB33" s="28"/>
      <c r="AC33" s="28" t="s">
        <v>95</v>
      </c>
      <c r="AD33" s="31"/>
      <c r="AE33" s="28" t="s">
        <v>95</v>
      </c>
      <c r="AF33" s="28"/>
    </row>
    <row r="34" spans="13:32" s="43" customFormat="1" ht="15" customHeight="1" x14ac:dyDescent="0.4">
      <c r="N34" s="24">
        <v>45944.6179976852</v>
      </c>
      <c r="O34" s="30">
        <v>45944.618009259299</v>
      </c>
      <c r="P34" s="28">
        <f t="shared" si="16"/>
        <v>1.1574098607525201E-5</v>
      </c>
      <c r="Q34" s="50">
        <v>45944.6180439815</v>
      </c>
      <c r="R34" s="31">
        <f t="shared" si="19"/>
        <v>4.62962998426519E-5</v>
      </c>
      <c r="S34" s="30" t="s">
        <v>96</v>
      </c>
      <c r="T34" s="28"/>
      <c r="U34" s="50">
        <v>0.61806712962962995</v>
      </c>
      <c r="V34" s="31">
        <f t="shared" si="23"/>
        <v>-45943.999930555598</v>
      </c>
      <c r="W34" s="30">
        <v>0.61805555555555602</v>
      </c>
      <c r="X34" s="28">
        <f t="shared" si="17"/>
        <v>-45943.999942129602</v>
      </c>
      <c r="Y34" s="50">
        <v>0.61800925925925898</v>
      </c>
      <c r="Z34" s="31">
        <f t="shared" si="21"/>
        <v>-45943.999988425901</v>
      </c>
      <c r="AA34" s="30">
        <v>0.61803240740740695</v>
      </c>
      <c r="AB34" s="28">
        <f t="shared" si="22"/>
        <v>-45943.999965277799</v>
      </c>
      <c r="AC34" s="28" t="s">
        <v>95</v>
      </c>
      <c r="AD34" s="31"/>
      <c r="AE34" s="28">
        <v>45944.618067129602</v>
      </c>
      <c r="AF34" s="28">
        <f t="shared" ref="AF34:AF57" si="24">AE34-N34</f>
        <v>6.9444431574083905E-5</v>
      </c>
    </row>
    <row r="35" spans="13:32" s="43" customFormat="1" ht="15" customHeight="1" x14ac:dyDescent="0.4">
      <c r="N35" s="24">
        <v>45944.618472222202</v>
      </c>
      <c r="O35" s="30">
        <v>45944.618587962999</v>
      </c>
      <c r="P35" s="28">
        <f t="shared" si="16"/>
        <v>1.15740796900354E-4</v>
      </c>
      <c r="Q35" s="50">
        <v>45944.618506944404</v>
      </c>
      <c r="R35" s="31">
        <f t="shared" si="19"/>
        <v>3.4722201235126697E-5</v>
      </c>
      <c r="S35" s="30">
        <v>45944.618576388901</v>
      </c>
      <c r="T35" s="28">
        <f t="shared" si="20"/>
        <v>1.04166698292829E-4</v>
      </c>
      <c r="U35" s="50" t="s">
        <v>95</v>
      </c>
      <c r="V35" s="31"/>
      <c r="W35" s="30">
        <v>0.61856481481481496</v>
      </c>
      <c r="X35" s="28">
        <f t="shared" si="17"/>
        <v>-45943.9999074074</v>
      </c>
      <c r="Y35" s="50" t="s">
        <v>95</v>
      </c>
      <c r="Z35" s="31"/>
      <c r="AA35" s="30">
        <v>0.61868055555555601</v>
      </c>
      <c r="AB35" s="28">
        <f t="shared" si="22"/>
        <v>-45943.999791666603</v>
      </c>
      <c r="AC35" s="28">
        <v>45944.618599537003</v>
      </c>
      <c r="AD35" s="31">
        <f t="shared" si="18"/>
        <v>1.2731483730021899E-4</v>
      </c>
      <c r="AE35" s="28">
        <v>45944.618576388901</v>
      </c>
      <c r="AF35" s="28">
        <f t="shared" si="24"/>
        <v>1.04166683740914E-4</v>
      </c>
    </row>
    <row r="36" spans="13:32" s="43" customFormat="1" ht="15" customHeight="1" x14ac:dyDescent="0.4">
      <c r="N36" s="24">
        <v>45944.6187152778</v>
      </c>
      <c r="O36" s="30">
        <v>45944.618738425903</v>
      </c>
      <c r="P36" s="28">
        <f t="shared" si="16"/>
        <v>2.3148102627601502E-5</v>
      </c>
      <c r="Q36" s="50" t="s">
        <v>96</v>
      </c>
      <c r="R36" s="31"/>
      <c r="S36" s="30">
        <v>45944.618750000001</v>
      </c>
      <c r="T36" s="28">
        <f t="shared" si="20"/>
        <v>3.4722201235126697E-5</v>
      </c>
      <c r="U36" s="50" t="s">
        <v>95</v>
      </c>
      <c r="V36" s="31"/>
      <c r="W36" s="30" t="s">
        <v>95</v>
      </c>
      <c r="X36" s="28"/>
      <c r="Y36" s="50">
        <v>0.61871527777777802</v>
      </c>
      <c r="Z36" s="31">
        <f t="shared" si="21"/>
        <v>-45944</v>
      </c>
      <c r="AA36" s="30">
        <v>0.61876157407407395</v>
      </c>
      <c r="AB36" s="28">
        <f t="shared" si="22"/>
        <v>-45943.9999537037</v>
      </c>
      <c r="AC36" s="28" t="s">
        <v>95</v>
      </c>
      <c r="AD36" s="31"/>
      <c r="AE36" s="28">
        <v>45944.619351851798</v>
      </c>
      <c r="AF36" s="28">
        <f t="shared" si="24"/>
        <v>6.3657404825789897E-4</v>
      </c>
    </row>
    <row r="37" spans="13:32" ht="15" customHeight="1" x14ac:dyDescent="0.4">
      <c r="M37" s="43"/>
      <c r="N37" s="24">
        <v>45944.619224536997</v>
      </c>
      <c r="O37" s="30">
        <v>45944.619375000002</v>
      </c>
      <c r="P37" s="28">
        <f t="shared" si="16"/>
        <v>1.50463005411439E-4</v>
      </c>
      <c r="Q37" s="50" t="s">
        <v>96</v>
      </c>
      <c r="R37" s="31"/>
      <c r="S37" s="30">
        <v>45944.619328703702</v>
      </c>
      <c r="T37" s="28">
        <f t="shared" si="20"/>
        <v>1.04166705568787E-4</v>
      </c>
      <c r="U37" s="50">
        <v>0.61931712962963004</v>
      </c>
      <c r="V37" s="31">
        <f t="shared" si="23"/>
        <v>-45943.9999074074</v>
      </c>
      <c r="W37" s="30">
        <v>0.61932870370370396</v>
      </c>
      <c r="X37" s="28">
        <f t="shared" si="17"/>
        <v>-45943.999895833302</v>
      </c>
      <c r="Y37" s="50">
        <v>0.619305555555556</v>
      </c>
      <c r="Z37" s="31">
        <f t="shared" si="21"/>
        <v>-45943.999918981397</v>
      </c>
      <c r="AA37" s="30">
        <v>0.619305555555556</v>
      </c>
      <c r="AB37" s="28">
        <f t="shared" si="22"/>
        <v>-45943.999918981397</v>
      </c>
      <c r="AC37" s="28">
        <v>45944.619351851798</v>
      </c>
      <c r="AD37" s="31">
        <f t="shared" si="18"/>
        <v>1.2731485185213401E-4</v>
      </c>
      <c r="AE37" s="28" t="s">
        <v>95</v>
      </c>
      <c r="AF37" s="28"/>
    </row>
    <row r="38" spans="13:32" s="43" customFormat="1" ht="15" customHeight="1" x14ac:dyDescent="0.4">
      <c r="N38" s="24">
        <v>45944.619606481501</v>
      </c>
      <c r="O38" s="30" t="s">
        <v>96</v>
      </c>
      <c r="P38" s="28"/>
      <c r="Q38" s="50" t="s">
        <v>96</v>
      </c>
      <c r="R38" s="31"/>
      <c r="S38" s="30">
        <v>45944.619710648098</v>
      </c>
      <c r="T38" s="28">
        <f t="shared" si="20"/>
        <v>1.04166596429422E-4</v>
      </c>
      <c r="U38" s="50" t="s">
        <v>95</v>
      </c>
      <c r="V38" s="31"/>
      <c r="W38" s="30">
        <v>0.61966435185185198</v>
      </c>
      <c r="X38" s="28">
        <f t="shared" si="17"/>
        <v>-45943.999942129703</v>
      </c>
      <c r="Y38" s="50">
        <v>0.61965277777777805</v>
      </c>
      <c r="Z38" s="31">
        <f t="shared" si="21"/>
        <v>-45943.9999537037</v>
      </c>
      <c r="AA38" s="30">
        <v>45944.619814814803</v>
      </c>
      <c r="AB38" s="28">
        <f t="shared" si="22"/>
        <v>2.08333316550124E-4</v>
      </c>
      <c r="AC38" s="28">
        <v>45944.619641203702</v>
      </c>
      <c r="AD38" s="31">
        <f t="shared" si="18"/>
        <v>3.4722201235126697E-5</v>
      </c>
      <c r="AE38" s="28" t="s">
        <v>95</v>
      </c>
      <c r="AF38" s="28"/>
    </row>
    <row r="39" spans="13:32" s="43" customFormat="1" ht="15" customHeight="1" x14ac:dyDescent="0.4">
      <c r="N39" s="24">
        <v>45944.619953703703</v>
      </c>
      <c r="O39" s="30">
        <v>45944.619965277801</v>
      </c>
      <c r="P39" s="28">
        <f t="shared" si="16"/>
        <v>1.1574098607525201E-5</v>
      </c>
      <c r="Q39" s="50">
        <v>45944.619965277801</v>
      </c>
      <c r="R39" s="31">
        <f t="shared" si="19"/>
        <v>1.1574098607525201E-5</v>
      </c>
      <c r="S39" s="30">
        <v>45944.620034722197</v>
      </c>
      <c r="T39" s="28">
        <f t="shared" si="20"/>
        <v>8.1018493801820996E-5</v>
      </c>
      <c r="U39" s="50" t="s">
        <v>95</v>
      </c>
      <c r="V39" s="31"/>
      <c r="W39" s="30" t="s">
        <v>95</v>
      </c>
      <c r="X39" s="28"/>
      <c r="Y39" s="50">
        <v>0.61998842592592596</v>
      </c>
      <c r="Z39" s="31">
        <f t="shared" si="21"/>
        <v>-45943.999965277799</v>
      </c>
      <c r="AA39" s="30" t="s">
        <v>95</v>
      </c>
      <c r="AB39" s="28"/>
      <c r="AC39" s="28">
        <v>45944.620023148098</v>
      </c>
      <c r="AD39" s="31">
        <f t="shared" si="18"/>
        <v>6.9444446125999107E-5</v>
      </c>
      <c r="AE39" s="28" t="s">
        <v>95</v>
      </c>
      <c r="AF39" s="28"/>
    </row>
    <row r="40" spans="13:32" s="43" customFormat="1" ht="15" customHeight="1" x14ac:dyDescent="0.4">
      <c r="N40" s="24">
        <v>45944.620208333297</v>
      </c>
      <c r="O40" s="30" t="s">
        <v>96</v>
      </c>
      <c r="P40" s="28"/>
      <c r="Q40" s="50" t="s">
        <v>96</v>
      </c>
      <c r="R40" s="31"/>
      <c r="S40" s="30">
        <v>45944.620231481502</v>
      </c>
      <c r="T40" s="28">
        <f t="shared" si="20"/>
        <v>2.31482044910081E-5</v>
      </c>
      <c r="U40" s="50" t="s">
        <v>95</v>
      </c>
      <c r="V40" s="31"/>
      <c r="W40" s="30" t="s">
        <v>95</v>
      </c>
      <c r="X40" s="28"/>
      <c r="Y40" s="50">
        <v>0.62020833333333303</v>
      </c>
      <c r="Z40" s="31">
        <f t="shared" si="21"/>
        <v>-45944</v>
      </c>
      <c r="AA40" s="30">
        <v>45944.620208333297</v>
      </c>
      <c r="AB40" s="28">
        <f t="shared" si="22"/>
        <v>0</v>
      </c>
      <c r="AC40" s="28" t="s">
        <v>95</v>
      </c>
      <c r="AD40" s="31"/>
      <c r="AE40" s="28" t="s">
        <v>95</v>
      </c>
      <c r="AF40" s="28"/>
    </row>
    <row r="41" spans="13:32" s="43" customFormat="1" ht="15" customHeight="1" x14ac:dyDescent="0.4">
      <c r="N41" s="24">
        <v>45944.620381944398</v>
      </c>
      <c r="O41" s="30">
        <v>45944.620682870402</v>
      </c>
      <c r="P41" s="28">
        <f t="shared" si="16"/>
        <v>3.0092600354692E-4</v>
      </c>
      <c r="Q41" s="50">
        <v>45944.620648148099</v>
      </c>
      <c r="R41" s="31">
        <f t="shared" si="19"/>
        <v>2.6620370044838599E-4</v>
      </c>
      <c r="S41" s="30" t="s">
        <v>96</v>
      </c>
      <c r="T41" s="28"/>
      <c r="U41" s="50" t="s">
        <v>97</v>
      </c>
      <c r="V41" s="31"/>
      <c r="W41" s="30" t="s">
        <v>95</v>
      </c>
      <c r="X41" s="28"/>
      <c r="Y41" s="50" t="s">
        <v>95</v>
      </c>
      <c r="Z41" s="31"/>
      <c r="AA41" s="30" t="s">
        <v>95</v>
      </c>
      <c r="AB41" s="28"/>
      <c r="AC41" s="28" t="s">
        <v>95</v>
      </c>
      <c r="AD41" s="31"/>
      <c r="AE41" s="28" t="s">
        <v>95</v>
      </c>
      <c r="AF41" s="28"/>
    </row>
    <row r="42" spans="13:32" s="43" customFormat="1" ht="15" customHeight="1" x14ac:dyDescent="0.4">
      <c r="N42" s="24">
        <v>45944.621527777803</v>
      </c>
      <c r="O42" s="30">
        <v>45944.621539351901</v>
      </c>
      <c r="P42" s="28">
        <f t="shared" si="16"/>
        <v>1.1574098607525201E-5</v>
      </c>
      <c r="Q42" s="50">
        <v>45944.621550925898</v>
      </c>
      <c r="R42" s="31">
        <f t="shared" si="19"/>
        <v>2.3148095351643901E-5</v>
      </c>
      <c r="S42" s="30">
        <v>45944.621562499997</v>
      </c>
      <c r="T42" s="28">
        <f t="shared" si="20"/>
        <v>3.4722193959169103E-5</v>
      </c>
      <c r="U42" s="50">
        <v>0.62155092592592598</v>
      </c>
      <c r="V42" s="31">
        <f t="shared" si="23"/>
        <v>-45943.999976851897</v>
      </c>
      <c r="W42" s="30">
        <v>0.62153935185185205</v>
      </c>
      <c r="X42" s="28">
        <f t="shared" si="17"/>
        <v>-45943.999988426003</v>
      </c>
      <c r="Y42" s="50">
        <v>0.62152777777777801</v>
      </c>
      <c r="Z42" s="31">
        <f t="shared" si="21"/>
        <v>-45944</v>
      </c>
      <c r="AA42" s="30">
        <v>45944.621539351901</v>
      </c>
      <c r="AB42" s="28">
        <f t="shared" si="22"/>
        <v>1.15740476758219E-5</v>
      </c>
      <c r="AC42" s="28" t="s">
        <v>95</v>
      </c>
      <c r="AD42" s="31"/>
      <c r="AE42" s="28">
        <v>45944.621562499997</v>
      </c>
      <c r="AF42" s="28">
        <f t="shared" si="24"/>
        <v>3.4722193959169103E-5</v>
      </c>
    </row>
    <row r="43" spans="13:32" s="43" customFormat="1" ht="15" customHeight="1" x14ac:dyDescent="0.4">
      <c r="N43" s="24">
        <v>45944.621990740699</v>
      </c>
      <c r="O43" s="30" t="s">
        <v>96</v>
      </c>
      <c r="P43" s="28"/>
      <c r="Q43" s="50" t="s">
        <v>96</v>
      </c>
      <c r="R43" s="31"/>
      <c r="S43" s="30">
        <v>45944.622025463003</v>
      </c>
      <c r="T43" s="28">
        <f t="shared" si="20"/>
        <v>3.4722303098533303E-5</v>
      </c>
      <c r="U43" s="50" t="s">
        <v>95</v>
      </c>
      <c r="V43" s="31"/>
      <c r="W43" s="30">
        <v>0.62209490740740703</v>
      </c>
      <c r="X43" s="28">
        <f t="shared" si="17"/>
        <v>-45943.999895833302</v>
      </c>
      <c r="Y43" s="50" t="s">
        <v>95</v>
      </c>
      <c r="Z43" s="31"/>
      <c r="AA43" s="30">
        <v>45944.622013888897</v>
      </c>
      <c r="AB43" s="28">
        <f t="shared" si="22"/>
        <v>2.3148189939092801E-5</v>
      </c>
      <c r="AC43" s="28" t="s">
        <v>95</v>
      </c>
      <c r="AD43" s="31"/>
      <c r="AE43" s="28">
        <v>45944.622048611098</v>
      </c>
      <c r="AF43" s="28">
        <f t="shared" si="24"/>
        <v>5.7870413002092398E-5</v>
      </c>
    </row>
    <row r="44" spans="13:32" s="43" customFormat="1" ht="15" customHeight="1" x14ac:dyDescent="0.4">
      <c r="N44" s="24">
        <v>45944.6227083333</v>
      </c>
      <c r="O44" s="30">
        <v>45944.622731481497</v>
      </c>
      <c r="P44" s="28">
        <f t="shared" si="16"/>
        <v>2.31481972150505E-5</v>
      </c>
      <c r="Q44" s="50">
        <v>45944.622743055603</v>
      </c>
      <c r="R44" s="31">
        <f t="shared" si="19"/>
        <v>3.4722303098533303E-5</v>
      </c>
      <c r="S44" s="30">
        <v>45944.622858796298</v>
      </c>
      <c r="T44" s="28">
        <f t="shared" si="20"/>
        <v>1.50462998135481E-4</v>
      </c>
      <c r="U44" s="50" t="s">
        <v>95</v>
      </c>
      <c r="V44" s="31"/>
      <c r="W44" s="30">
        <v>0.622847222222222</v>
      </c>
      <c r="X44" s="28">
        <f t="shared" si="17"/>
        <v>-45943.9998611111</v>
      </c>
      <c r="Y44" s="50" t="s">
        <v>95</v>
      </c>
      <c r="Z44" s="31"/>
      <c r="AA44" s="30" t="s">
        <v>95</v>
      </c>
      <c r="AB44" s="28"/>
      <c r="AC44" s="28" t="s">
        <v>95</v>
      </c>
      <c r="AD44" s="31"/>
      <c r="AE44" s="28">
        <v>45944.622824074097</v>
      </c>
      <c r="AF44" s="28">
        <f t="shared" si="24"/>
        <v>1.15740775072481E-4</v>
      </c>
    </row>
    <row r="45" spans="13:32" s="43" customFormat="1" ht="15" customHeight="1" x14ac:dyDescent="0.4">
      <c r="N45" s="24">
        <v>45944.622962963003</v>
      </c>
      <c r="O45" s="30">
        <v>45944.622986111099</v>
      </c>
      <c r="P45" s="28">
        <f t="shared" si="16"/>
        <v>2.3148095351643901E-5</v>
      </c>
      <c r="Q45" s="50" t="s">
        <v>96</v>
      </c>
      <c r="R45" s="31"/>
      <c r="S45" s="30">
        <v>45944.623009259303</v>
      </c>
      <c r="T45" s="28">
        <f t="shared" si="20"/>
        <v>4.62962998426519E-5</v>
      </c>
      <c r="U45" s="50" t="s">
        <v>95</v>
      </c>
      <c r="V45" s="31"/>
      <c r="W45" s="30" t="s">
        <v>95</v>
      </c>
      <c r="X45" s="28"/>
      <c r="Y45" s="50">
        <v>0.62298611111111102</v>
      </c>
      <c r="Z45" s="31">
        <f t="shared" si="21"/>
        <v>-45943.999976851897</v>
      </c>
      <c r="AA45" s="30" t="s">
        <v>95</v>
      </c>
      <c r="AB45" s="28"/>
      <c r="AC45" s="28" t="s">
        <v>95</v>
      </c>
      <c r="AD45" s="31"/>
      <c r="AE45" s="28" t="s">
        <v>95</v>
      </c>
      <c r="AF45" s="28"/>
    </row>
    <row r="46" spans="13:32" s="43" customFormat="1" ht="15" customHeight="1" x14ac:dyDescent="0.4">
      <c r="N46" s="24">
        <v>45944.623888888898</v>
      </c>
      <c r="O46" s="30" t="s">
        <v>96</v>
      </c>
      <c r="P46" s="28"/>
      <c r="Q46" s="50" t="s">
        <v>96</v>
      </c>
      <c r="R46" s="31"/>
      <c r="S46" s="30">
        <v>45944.6239236111</v>
      </c>
      <c r="T46" s="28">
        <f t="shared" si="20"/>
        <v>3.4722201235126697E-5</v>
      </c>
      <c r="U46" s="50" t="s">
        <v>95</v>
      </c>
      <c r="V46" s="31"/>
      <c r="W46" s="30">
        <v>0.62399305555555595</v>
      </c>
      <c r="X46" s="28">
        <f t="shared" si="17"/>
        <v>-45943.999895833302</v>
      </c>
      <c r="Y46" s="50" t="s">
        <v>95</v>
      </c>
      <c r="Z46" s="31"/>
      <c r="AA46" s="30">
        <v>45944.6239236111</v>
      </c>
      <c r="AB46" s="28">
        <f t="shared" si="22"/>
        <v>3.4722215787041898E-5</v>
      </c>
      <c r="AC46" s="28">
        <v>45944.623946759297</v>
      </c>
      <c r="AD46" s="31">
        <f t="shared" si="18"/>
        <v>5.7870362070389099E-5</v>
      </c>
      <c r="AE46" s="28" t="s">
        <v>95</v>
      </c>
      <c r="AF46" s="28"/>
    </row>
    <row r="47" spans="13:32" s="43" customFormat="1" ht="15" customHeight="1" x14ac:dyDescent="0.4">
      <c r="N47" s="24">
        <v>45944.624201388899</v>
      </c>
      <c r="O47" s="30">
        <v>45944.6242824074</v>
      </c>
      <c r="P47" s="28">
        <f t="shared" si="16"/>
        <v>8.1018501077778597E-5</v>
      </c>
      <c r="Q47" s="50">
        <v>45944.624259259297</v>
      </c>
      <c r="R47" s="31">
        <f t="shared" si="19"/>
        <v>5.7870398450177197E-5</v>
      </c>
      <c r="S47" s="30">
        <v>45944.6243287037</v>
      </c>
      <c r="T47" s="28">
        <f t="shared" si="20"/>
        <v>1.27314800920431E-4</v>
      </c>
      <c r="U47" s="50" t="s">
        <v>95</v>
      </c>
      <c r="V47" s="31"/>
      <c r="W47" s="30">
        <v>0.62428240740740704</v>
      </c>
      <c r="X47" s="28">
        <f t="shared" si="17"/>
        <v>-45943.999918981499</v>
      </c>
      <c r="Y47" s="50">
        <v>0.62421296296296302</v>
      </c>
      <c r="Z47" s="31">
        <f t="shared" si="21"/>
        <v>-45943.999988425901</v>
      </c>
      <c r="AA47" s="30">
        <v>45944.624212962997</v>
      </c>
      <c r="AB47" s="28">
        <f t="shared" si="22"/>
        <v>1.1574062227737199E-5</v>
      </c>
      <c r="AC47" s="28">
        <v>45944.624247685198</v>
      </c>
      <c r="AD47" s="31">
        <f t="shared" si="18"/>
        <v>4.6296285290736698E-5</v>
      </c>
      <c r="AE47" s="28">
        <v>45944.6243287037</v>
      </c>
      <c r="AF47" s="28">
        <f t="shared" si="24"/>
        <v>1.27314808196388E-4</v>
      </c>
    </row>
    <row r="48" spans="13:32" s="43" customFormat="1" ht="15" customHeight="1" x14ac:dyDescent="0.4">
      <c r="N48" s="24">
        <v>45944.624398148102</v>
      </c>
      <c r="O48" s="30" t="s">
        <v>96</v>
      </c>
      <c r="P48" s="28"/>
      <c r="Q48" s="50" t="s">
        <v>96</v>
      </c>
      <c r="R48" s="31"/>
      <c r="S48" s="30" t="s">
        <v>96</v>
      </c>
      <c r="T48" s="28"/>
      <c r="U48" s="50" t="s">
        <v>95</v>
      </c>
      <c r="V48" s="31"/>
      <c r="W48" s="30" t="s">
        <v>95</v>
      </c>
      <c r="X48" s="28"/>
      <c r="Y48" s="50">
        <v>0.62443287037036999</v>
      </c>
      <c r="Z48" s="31">
        <f t="shared" si="21"/>
        <v>-45943.999965277697</v>
      </c>
      <c r="AA48" s="30">
        <v>45944.6244560185</v>
      </c>
      <c r="AB48" s="28">
        <f t="shared" si="22"/>
        <v>5.7870413002092398E-5</v>
      </c>
      <c r="AC48" s="28">
        <v>45944.623726851903</v>
      </c>
      <c r="AD48" s="31">
        <f t="shared" si="18"/>
        <v>-6.7129624949302503E-4</v>
      </c>
      <c r="AE48" s="28">
        <v>45944.624444444402</v>
      </c>
      <c r="AF48" s="28">
        <f t="shared" si="24"/>
        <v>4.6296343498397598E-5</v>
      </c>
    </row>
    <row r="49" spans="1:33" s="43" customFormat="1" ht="15" customHeight="1" x14ac:dyDescent="0.4">
      <c r="N49" s="24">
        <v>45944.624571759297</v>
      </c>
      <c r="O49" s="30" t="s">
        <v>96</v>
      </c>
      <c r="P49" s="28"/>
      <c r="Q49" s="50" t="s">
        <v>96</v>
      </c>
      <c r="R49" s="31"/>
      <c r="S49" s="30" t="s">
        <v>96</v>
      </c>
      <c r="T49" s="28"/>
      <c r="U49" s="50" t="s">
        <v>95</v>
      </c>
      <c r="V49" s="31"/>
      <c r="W49" s="30">
        <v>0.62461805555555605</v>
      </c>
      <c r="X49" s="28">
        <f t="shared" si="17"/>
        <v>-45943.9999537037</v>
      </c>
      <c r="Y49" s="50" t="s">
        <v>95</v>
      </c>
      <c r="Z49" s="31"/>
      <c r="AA49" s="30" t="s">
        <v>95</v>
      </c>
      <c r="AB49" s="28"/>
      <c r="AC49" s="28" t="s">
        <v>95</v>
      </c>
      <c r="AD49" s="31"/>
      <c r="AE49" s="28" t="s">
        <v>95</v>
      </c>
      <c r="AF49" s="28"/>
    </row>
    <row r="50" spans="1:33" s="43" customFormat="1" ht="15" customHeight="1" x14ac:dyDescent="0.4">
      <c r="N50" s="24">
        <v>45944.6249074074</v>
      </c>
      <c r="O50" s="30">
        <v>45944.625011574099</v>
      </c>
      <c r="P50" s="28">
        <f t="shared" si="16"/>
        <v>1.04166698292829E-4</v>
      </c>
      <c r="Q50" s="50" t="s">
        <v>96</v>
      </c>
      <c r="R50" s="31"/>
      <c r="S50" s="30" t="s">
        <v>96</v>
      </c>
      <c r="T50" s="28"/>
      <c r="U50" s="50">
        <v>0.61946759259259299</v>
      </c>
      <c r="V50" s="31">
        <f t="shared" si="23"/>
        <v>-45944.005439814799</v>
      </c>
      <c r="W50" s="30">
        <v>0.62503472222222201</v>
      </c>
      <c r="X50" s="28">
        <f t="shared" si="17"/>
        <v>-45943.999872685199</v>
      </c>
      <c r="Y50" s="50">
        <v>0.62498842592592596</v>
      </c>
      <c r="Z50" s="31">
        <f t="shared" si="21"/>
        <v>-45943.999918981499</v>
      </c>
      <c r="AA50" s="30">
        <v>45944.625</v>
      </c>
      <c r="AB50" s="28">
        <f t="shared" si="22"/>
        <v>9.2592599685303894E-5</v>
      </c>
      <c r="AC50" s="28">
        <v>45944.625</v>
      </c>
      <c r="AD50" s="31">
        <f t="shared" si="18"/>
        <v>9.2592599685303894E-5</v>
      </c>
      <c r="AE50" s="28" t="s">
        <v>95</v>
      </c>
      <c r="AF50" s="28"/>
    </row>
    <row r="51" spans="1:33" s="43" customFormat="1" ht="15" customHeight="1" x14ac:dyDescent="0.4">
      <c r="N51" s="24">
        <v>45944.625034722201</v>
      </c>
      <c r="O51" s="30" t="s">
        <v>96</v>
      </c>
      <c r="P51" s="28"/>
      <c r="Q51" s="50" t="s">
        <v>96</v>
      </c>
      <c r="R51" s="31"/>
      <c r="S51" s="30" t="s">
        <v>96</v>
      </c>
      <c r="T51" s="28"/>
      <c r="U51" s="50" t="s">
        <v>95</v>
      </c>
      <c r="V51" s="31"/>
      <c r="W51" s="30">
        <v>0.62527777777777804</v>
      </c>
      <c r="X51" s="28">
        <f t="shared" si="17"/>
        <v>-45943.999756944402</v>
      </c>
      <c r="Y51" s="50">
        <v>0.62518518518518496</v>
      </c>
      <c r="Z51" s="31">
        <f t="shared" si="21"/>
        <v>-45943.999849537002</v>
      </c>
      <c r="AA51" s="30">
        <v>45944.625277777799</v>
      </c>
      <c r="AB51" s="28">
        <f t="shared" si="22"/>
        <v>2.43055575992912E-4</v>
      </c>
      <c r="AC51" s="28" t="s">
        <v>95</v>
      </c>
      <c r="AD51" s="31"/>
      <c r="AE51" s="28" t="s">
        <v>95</v>
      </c>
      <c r="AF51" s="28"/>
    </row>
    <row r="52" spans="1:33" s="43" customFormat="1" ht="15" customHeight="1" x14ac:dyDescent="0.4">
      <c r="N52" s="24">
        <v>45944.625289351898</v>
      </c>
      <c r="O52" s="30" t="s">
        <v>96</v>
      </c>
      <c r="P52" s="28"/>
      <c r="Q52" s="50" t="s">
        <v>96</v>
      </c>
      <c r="R52" s="31"/>
      <c r="S52" s="30">
        <v>45944.625381944403</v>
      </c>
      <c r="T52" s="28">
        <f t="shared" si="20"/>
        <v>9.2592505097854896E-5</v>
      </c>
      <c r="U52" s="50">
        <v>0.62541666666666695</v>
      </c>
      <c r="V52" s="31">
        <f t="shared" si="23"/>
        <v>-45943.999872685199</v>
      </c>
      <c r="W52" s="30">
        <v>0.62537037037037002</v>
      </c>
      <c r="X52" s="28">
        <f t="shared" si="17"/>
        <v>-45943.999918981499</v>
      </c>
      <c r="Y52" s="50">
        <v>0.62530092592592601</v>
      </c>
      <c r="Z52" s="31">
        <f t="shared" si="21"/>
        <v>-45943.999988426003</v>
      </c>
      <c r="AA52" s="30">
        <v>45944.625347222202</v>
      </c>
      <c r="AB52" s="28">
        <f t="shared" si="22"/>
        <v>5.7870325690601001E-5</v>
      </c>
      <c r="AC52" s="28">
        <v>45944.625347222202</v>
      </c>
      <c r="AD52" s="31">
        <f t="shared" si="18"/>
        <v>5.7870325690601001E-5</v>
      </c>
      <c r="AE52" s="28">
        <v>45944.625416666699</v>
      </c>
      <c r="AF52" s="28">
        <f t="shared" si="24"/>
        <v>1.2731477181660001E-4</v>
      </c>
    </row>
    <row r="53" spans="1:33" s="43" customFormat="1" ht="15" customHeight="1" x14ac:dyDescent="0.4">
      <c r="N53" s="24">
        <v>45944.625625000001</v>
      </c>
      <c r="O53" s="30">
        <v>45944.625636574099</v>
      </c>
      <c r="P53" s="28">
        <f t="shared" si="16"/>
        <v>1.1574098607525201E-5</v>
      </c>
      <c r="Q53" s="50">
        <v>45944.625648148103</v>
      </c>
      <c r="R53" s="31">
        <f t="shared" si="19"/>
        <v>2.3148102627601502E-5</v>
      </c>
      <c r="S53" s="30">
        <v>45944.6257175926</v>
      </c>
      <c r="T53" s="28">
        <f t="shared" si="20"/>
        <v>9.2592599685303894E-5</v>
      </c>
      <c r="U53" s="50" t="s">
        <v>95</v>
      </c>
      <c r="V53" s="31"/>
      <c r="W53" s="30">
        <v>0.62570601851851804</v>
      </c>
      <c r="X53" s="28">
        <f t="shared" si="17"/>
        <v>-45943.999918981499</v>
      </c>
      <c r="Y53" s="50">
        <v>0.62567129629629603</v>
      </c>
      <c r="Z53" s="31">
        <f t="shared" si="21"/>
        <v>-45943.9999537037</v>
      </c>
      <c r="AA53" s="30">
        <v>45944.625740740703</v>
      </c>
      <c r="AB53" s="28">
        <f t="shared" si="22"/>
        <v>1.1574073869269301E-4</v>
      </c>
      <c r="AC53" s="28">
        <v>45944.6256712963</v>
      </c>
      <c r="AD53" s="31">
        <f t="shared" si="18"/>
        <v>4.6296292566694299E-5</v>
      </c>
      <c r="AE53" s="28" t="s">
        <v>95</v>
      </c>
      <c r="AF53" s="28"/>
    </row>
    <row r="54" spans="1:33" s="43" customFormat="1" ht="15" customHeight="1" x14ac:dyDescent="0.4">
      <c r="N54" s="24">
        <v>45944.625844907401</v>
      </c>
      <c r="O54" s="30" t="s">
        <v>96</v>
      </c>
      <c r="P54" s="28"/>
      <c r="Q54" s="50" t="s">
        <v>96</v>
      </c>
      <c r="R54" s="31"/>
      <c r="S54" s="30">
        <v>45944.625891203701</v>
      </c>
      <c r="T54" s="28">
        <f t="shared" si="20"/>
        <v>4.62962998426519E-5</v>
      </c>
      <c r="U54" s="50" t="s">
        <v>95</v>
      </c>
      <c r="V54" s="31"/>
      <c r="W54" s="30">
        <v>0.62590277777777803</v>
      </c>
      <c r="X54" s="28">
        <f t="shared" si="17"/>
        <v>-45943.999942129602</v>
      </c>
      <c r="Y54" s="50">
        <v>0.62585648148148099</v>
      </c>
      <c r="Z54" s="31">
        <f t="shared" si="21"/>
        <v>-45943.999988425901</v>
      </c>
      <c r="AA54" s="30">
        <v>45944.625891203701</v>
      </c>
      <c r="AB54" s="28">
        <f t="shared" si="22"/>
        <v>4.62962998426519E-5</v>
      </c>
      <c r="AC54" s="28">
        <v>45944.625879629602</v>
      </c>
      <c r="AD54" s="31">
        <f t="shared" si="18"/>
        <v>3.4722230338957201E-5</v>
      </c>
      <c r="AE54" s="28">
        <v>45944.625891203701</v>
      </c>
      <c r="AF54" s="28">
        <f t="shared" si="24"/>
        <v>4.62962998426519E-5</v>
      </c>
    </row>
    <row r="55" spans="1:33" s="43" customFormat="1" ht="15" customHeight="1" x14ac:dyDescent="0.4">
      <c r="N55" s="24">
        <v>45944.626030092601</v>
      </c>
      <c r="O55" s="30" t="s">
        <v>96</v>
      </c>
      <c r="P55" s="28"/>
      <c r="Q55" s="50" t="s">
        <v>96</v>
      </c>
      <c r="R55" s="31"/>
      <c r="S55" s="30" t="s">
        <v>96</v>
      </c>
      <c r="T55" s="28"/>
      <c r="U55" s="50" t="s">
        <v>95</v>
      </c>
      <c r="V55" s="31"/>
      <c r="W55" s="30" t="s">
        <v>95</v>
      </c>
      <c r="X55" s="28"/>
      <c r="Y55" s="50" t="s">
        <v>95</v>
      </c>
      <c r="Z55" s="31"/>
      <c r="AA55" s="30" t="s">
        <v>95</v>
      </c>
      <c r="AB55" s="28"/>
      <c r="AC55" s="28">
        <v>45944.626180555599</v>
      </c>
      <c r="AD55" s="31">
        <f t="shared" si="18"/>
        <v>1.5046295447973499E-4</v>
      </c>
      <c r="AE55" s="28" t="s">
        <v>95</v>
      </c>
      <c r="AF55" s="28"/>
    </row>
    <row r="56" spans="1:33" s="43" customFormat="1" ht="15" customHeight="1" x14ac:dyDescent="0.4">
      <c r="N56" s="24">
        <v>45944.626377314802</v>
      </c>
      <c r="O56" s="30">
        <v>45944.6265277778</v>
      </c>
      <c r="P56" s="28">
        <f t="shared" si="16"/>
        <v>1.50462998135481E-4</v>
      </c>
      <c r="Q56" s="50" t="s">
        <v>96</v>
      </c>
      <c r="R56" s="31"/>
      <c r="S56" s="30" t="s">
        <v>96</v>
      </c>
      <c r="T56" s="28"/>
      <c r="U56" s="50">
        <v>0.62649305555555601</v>
      </c>
      <c r="V56" s="31">
        <f t="shared" si="23"/>
        <v>-45943.999884259203</v>
      </c>
      <c r="W56" s="30">
        <v>0.62649305555555601</v>
      </c>
      <c r="X56" s="28">
        <f t="shared" si="17"/>
        <v>-45943.999884259203</v>
      </c>
      <c r="Y56" s="50">
        <v>0.62648148148148197</v>
      </c>
      <c r="Z56" s="31">
        <f t="shared" si="21"/>
        <v>-45943.999895833302</v>
      </c>
      <c r="AA56" s="30">
        <v>45944.626504629603</v>
      </c>
      <c r="AB56" s="28">
        <f t="shared" si="22"/>
        <v>1.27314830024261E-4</v>
      </c>
      <c r="AC56" s="28">
        <v>45944.626504629603</v>
      </c>
      <c r="AD56" s="31">
        <f t="shared" si="18"/>
        <v>1.27314830024261E-4</v>
      </c>
      <c r="AE56" s="28">
        <v>45944.626516203702</v>
      </c>
      <c r="AF56" s="28">
        <f t="shared" si="24"/>
        <v>1.3888889952795599E-4</v>
      </c>
    </row>
    <row r="57" spans="1:33" s="43" customFormat="1" ht="15" customHeight="1" x14ac:dyDescent="0.4">
      <c r="N57" s="24">
        <v>45944.626770833303</v>
      </c>
      <c r="O57" s="30" t="s">
        <v>96</v>
      </c>
      <c r="P57" s="28"/>
      <c r="Q57" s="50" t="s">
        <v>96</v>
      </c>
      <c r="R57" s="31"/>
      <c r="S57" s="30">
        <v>45944.626851851899</v>
      </c>
      <c r="T57" s="28">
        <f t="shared" si="20"/>
        <v>8.1018595665227595E-5</v>
      </c>
      <c r="U57" s="50" t="s">
        <v>95</v>
      </c>
      <c r="V57" s="31"/>
      <c r="W57" s="30">
        <v>0.62687499999999996</v>
      </c>
      <c r="X57" s="28">
        <f t="shared" si="17"/>
        <v>-45943.999895833302</v>
      </c>
      <c r="Y57" s="50">
        <v>0.62684027777777795</v>
      </c>
      <c r="Z57" s="31">
        <f t="shared" si="21"/>
        <v>-45943.999930555503</v>
      </c>
      <c r="AA57" s="30">
        <v>45944.626828703702</v>
      </c>
      <c r="AB57" s="28">
        <f t="shared" si="22"/>
        <v>5.7870398450177197E-5</v>
      </c>
      <c r="AC57" s="28">
        <v>45944.626805555599</v>
      </c>
      <c r="AD57" s="31">
        <f t="shared" si="18"/>
        <v>3.4722252166830003E-5</v>
      </c>
      <c r="AE57" s="28">
        <v>45944.626828703702</v>
      </c>
      <c r="AF57" s="28">
        <f t="shared" si="24"/>
        <v>5.7870398450177197E-5</v>
      </c>
    </row>
    <row r="58" spans="1:33" s="43" customFormat="1" ht="15" customHeight="1" x14ac:dyDescent="0.4">
      <c r="N58" s="24">
        <v>45944.627060185201</v>
      </c>
      <c r="O58" s="30" t="s">
        <v>96</v>
      </c>
      <c r="P58" s="28"/>
      <c r="Q58" s="50">
        <v>45944.627141203702</v>
      </c>
      <c r="R58" s="31">
        <f t="shared" si="19"/>
        <v>8.1018501077778597E-5</v>
      </c>
      <c r="S58" s="30" t="s">
        <v>96</v>
      </c>
      <c r="T58" s="28"/>
      <c r="U58" s="50" t="s">
        <v>95</v>
      </c>
      <c r="V58" s="31"/>
      <c r="W58" s="30">
        <v>0.627152777777778</v>
      </c>
      <c r="X58" s="28">
        <f t="shared" si="17"/>
        <v>-45943.9999074074</v>
      </c>
      <c r="Y58" s="50">
        <v>0.62718750000000001</v>
      </c>
      <c r="Z58" s="31">
        <f t="shared" si="21"/>
        <v>-45943.999872685199</v>
      </c>
      <c r="AA58" s="30" t="s">
        <v>95</v>
      </c>
      <c r="AB58" s="28"/>
      <c r="AC58" s="28">
        <v>45944.6271180556</v>
      </c>
      <c r="AD58" s="31">
        <f t="shared" si="18"/>
        <v>5.7870354794431498E-5</v>
      </c>
      <c r="AE58" s="28" t="s">
        <v>95</v>
      </c>
      <c r="AF58" s="28"/>
    </row>
    <row r="59" spans="1:33" s="1" customFormat="1" ht="15" customHeight="1" x14ac:dyDescent="0.4">
      <c r="I59" s="25"/>
      <c r="N59" s="10" t="s">
        <v>54</v>
      </c>
      <c r="O59" s="10"/>
      <c r="P59" s="10">
        <f t="shared" ref="P59:T59" si="25">AVERAGE(P27:P58)</f>
        <v>8.1018540004151898E-5</v>
      </c>
      <c r="Q59" s="10"/>
      <c r="R59" s="10">
        <f t="shared" si="25"/>
        <v>7.4786331074742205E-5</v>
      </c>
      <c r="S59" s="10"/>
      <c r="T59" s="10">
        <f t="shared" si="25"/>
        <v>8.2175925126648497E-5</v>
      </c>
      <c r="U59" s="10"/>
      <c r="V59" s="10">
        <f t="shared" ref="V59:Z59" si="26">AVERAGE(V27:V58)</f>
        <v>-45944.000611979201</v>
      </c>
      <c r="W59" s="10"/>
      <c r="X59" s="10">
        <f t="shared" si="26"/>
        <v>-45943.999899859104</v>
      </c>
      <c r="Y59" s="10"/>
      <c r="Z59" s="10">
        <f t="shared" si="26"/>
        <v>-45944.001214225602</v>
      </c>
      <c r="AA59" s="10"/>
      <c r="AB59" s="10">
        <f t="shared" ref="AB59:AF59" si="27">AVERAGE(AB27:AB58)</f>
        <v>-15314.666588403899</v>
      </c>
      <c r="AC59" s="10"/>
      <c r="AD59" s="10">
        <f t="shared" si="27"/>
        <v>3.9488021096022897E-5</v>
      </c>
      <c r="AE59" s="10"/>
      <c r="AF59" s="10">
        <f t="shared" si="27"/>
        <v>1.3265669930171101E-4</v>
      </c>
    </row>
    <row r="60" spans="1:33" s="43" customFormat="1" ht="15" customHeight="1" x14ac:dyDescent="0.4">
      <c r="I60" s="70"/>
    </row>
    <row r="61" spans="1:33" ht="15" customHeight="1" x14ac:dyDescent="0.4"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</row>
    <row r="62" spans="1:33" ht="15" customHeight="1" x14ac:dyDescent="0.4"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</row>
    <row r="63" spans="1:33" s="43" customFormat="1" ht="15" customHeight="1" x14ac:dyDescent="0.4">
      <c r="A63" s="105" t="s">
        <v>28</v>
      </c>
      <c r="B63" s="105" t="s">
        <v>29</v>
      </c>
      <c r="C63" s="111" t="s">
        <v>30</v>
      </c>
      <c r="D63" s="111" t="s">
        <v>31</v>
      </c>
      <c r="E63" s="98" t="s">
        <v>32</v>
      </c>
      <c r="F63" s="98"/>
      <c r="G63" s="98"/>
      <c r="H63" s="98"/>
      <c r="I63" s="98"/>
      <c r="J63" s="99" t="s">
        <v>33</v>
      </c>
      <c r="K63" s="99"/>
      <c r="L63" s="99"/>
      <c r="M63" s="99"/>
      <c r="N63" s="99"/>
      <c r="O63" s="99"/>
      <c r="P63" s="99"/>
      <c r="Q63" s="99"/>
      <c r="R63" s="99"/>
    </row>
    <row r="64" spans="1:33" s="43" customFormat="1" ht="15" customHeight="1" x14ac:dyDescent="0.4">
      <c r="A64" s="105"/>
      <c r="B64" s="105"/>
      <c r="C64" s="111"/>
      <c r="D64" s="111"/>
      <c r="E64" s="116" t="s">
        <v>34</v>
      </c>
      <c r="F64" s="100" t="s">
        <v>35</v>
      </c>
      <c r="G64" s="100"/>
      <c r="H64" s="100"/>
      <c r="I64" s="100"/>
      <c r="J64" s="117" t="s">
        <v>36</v>
      </c>
      <c r="K64" s="100" t="s">
        <v>35</v>
      </c>
      <c r="L64" s="100"/>
      <c r="M64" s="100"/>
      <c r="N64" s="100"/>
      <c r="O64" s="101" t="s">
        <v>37</v>
      </c>
      <c r="P64" s="101"/>
      <c r="Q64" s="102" t="s">
        <v>38</v>
      </c>
      <c r="R64" s="102"/>
    </row>
    <row r="65" spans="1:18" s="43" customFormat="1" ht="15" customHeight="1" x14ac:dyDescent="0.4">
      <c r="A65" s="105"/>
      <c r="B65" s="105"/>
      <c r="C65" s="111"/>
      <c r="D65" s="111"/>
      <c r="E65" s="116"/>
      <c r="F65" s="101" t="s">
        <v>2</v>
      </c>
      <c r="G65" s="101"/>
      <c r="H65" s="102" t="s">
        <v>45</v>
      </c>
      <c r="I65" s="102"/>
      <c r="J65" s="117"/>
      <c r="K65" s="101" t="s">
        <v>2</v>
      </c>
      <c r="L65" s="101"/>
      <c r="M65" s="102" t="s">
        <v>45</v>
      </c>
      <c r="N65" s="102"/>
      <c r="O65" s="101"/>
      <c r="P65" s="101"/>
      <c r="Q65" s="102"/>
      <c r="R65" s="102"/>
    </row>
    <row r="66" spans="1:18" s="43" customFormat="1" ht="15" customHeight="1" x14ac:dyDescent="0.4">
      <c r="A66" s="105"/>
      <c r="B66" s="105"/>
      <c r="C66" s="111"/>
      <c r="D66" s="111"/>
      <c r="E66" s="116"/>
      <c r="F66" s="45" t="s">
        <v>46</v>
      </c>
      <c r="G66" s="47" t="s">
        <v>47</v>
      </c>
      <c r="H66" s="46" t="s">
        <v>46</v>
      </c>
      <c r="I66" s="46" t="s">
        <v>47</v>
      </c>
      <c r="J66" s="117"/>
      <c r="K66" s="45" t="s">
        <v>46</v>
      </c>
      <c r="L66" s="45" t="s">
        <v>47</v>
      </c>
      <c r="M66" s="46" t="s">
        <v>46</v>
      </c>
      <c r="N66" s="46" t="s">
        <v>47</v>
      </c>
      <c r="O66" s="45" t="s">
        <v>48</v>
      </c>
      <c r="P66" s="45" t="s">
        <v>11</v>
      </c>
      <c r="Q66" s="46" t="s">
        <v>48</v>
      </c>
      <c r="R66" s="46" t="s">
        <v>11</v>
      </c>
    </row>
    <row r="67" spans="1:18" s="43" customFormat="1" ht="15" customHeight="1" x14ac:dyDescent="0.4">
      <c r="A67" s="106" t="s">
        <v>92</v>
      </c>
      <c r="B67" s="110" t="s">
        <v>65</v>
      </c>
      <c r="C67" s="114">
        <v>1</v>
      </c>
      <c r="D67" s="49" t="s">
        <v>66</v>
      </c>
      <c r="E67" s="62">
        <v>45944.633252314801</v>
      </c>
      <c r="F67" s="30">
        <v>45944.633298611101</v>
      </c>
      <c r="G67" s="63">
        <f>F67-E67</f>
        <v>4.62962998426519E-5</v>
      </c>
      <c r="H67" s="50">
        <v>45944.633298611101</v>
      </c>
      <c r="I67" s="65">
        <f t="shared" ref="I67:I82" si="28">H67-E67</f>
        <v>4.62962998426519E-5</v>
      </c>
      <c r="J67" s="62">
        <v>45944.633645833303</v>
      </c>
      <c r="K67" s="30">
        <v>45944.633703703701</v>
      </c>
      <c r="L67" s="63">
        <f>K67-J67</f>
        <v>5.7870398450177197E-5</v>
      </c>
      <c r="M67" s="50">
        <v>45944.6337152778</v>
      </c>
      <c r="N67" s="65">
        <f>M67-J67</f>
        <v>6.9444497057702406E-5</v>
      </c>
      <c r="O67" s="30">
        <v>45944.633703703701</v>
      </c>
      <c r="P67" s="66">
        <f t="shared" ref="P67:P82" si="29">O67-J67</f>
        <v>5.7870398450177197E-5</v>
      </c>
      <c r="Q67" s="50">
        <v>45944.633703703701</v>
      </c>
      <c r="R67" s="67">
        <f t="shared" ref="R67:R82" si="30">Q67-J67</f>
        <v>5.7870398450177197E-5</v>
      </c>
    </row>
    <row r="68" spans="1:18" s="43" customFormat="1" ht="15" customHeight="1" x14ac:dyDescent="0.4">
      <c r="A68" s="106"/>
      <c r="B68" s="110"/>
      <c r="C68" s="115"/>
      <c r="D68" s="49" t="s">
        <v>67</v>
      </c>
      <c r="E68" s="62">
        <v>45944.633877314802</v>
      </c>
      <c r="F68" s="30">
        <v>45944.633923611102</v>
      </c>
      <c r="G68" s="63">
        <f t="shared" ref="G68:G82" si="31">F68-E68</f>
        <v>4.62962998426519E-5</v>
      </c>
      <c r="H68" s="50">
        <v>45944.633923611102</v>
      </c>
      <c r="I68" s="65">
        <f t="shared" si="28"/>
        <v>4.62962998426519E-5</v>
      </c>
      <c r="J68" s="62">
        <v>45944.634282407402</v>
      </c>
      <c r="K68" s="30">
        <v>45944.6343402778</v>
      </c>
      <c r="L68" s="63">
        <f t="shared" ref="L68:L82" si="32">K68-J68</f>
        <v>5.7870398450177197E-5</v>
      </c>
      <c r="M68" s="50">
        <v>45944.634351851899</v>
      </c>
      <c r="N68" s="65">
        <f t="shared" ref="N68:N82" si="33">M68-J68</f>
        <v>6.9444497057702406E-5</v>
      </c>
      <c r="O68" s="30">
        <v>45944.634351851899</v>
      </c>
      <c r="P68" s="66">
        <f t="shared" si="29"/>
        <v>6.9444497057702406E-5</v>
      </c>
      <c r="Q68" s="50">
        <v>45944.634398148097</v>
      </c>
      <c r="R68" s="67">
        <f t="shared" si="30"/>
        <v>1.15740695036948E-4</v>
      </c>
    </row>
    <row r="69" spans="1:18" s="43" customFormat="1" ht="15" customHeight="1" x14ac:dyDescent="0.4">
      <c r="A69" s="106"/>
      <c r="B69" s="110"/>
      <c r="C69" s="114">
        <v>2</v>
      </c>
      <c r="D69" s="49" t="s">
        <v>68</v>
      </c>
      <c r="E69" s="62">
        <v>45944.635023148097</v>
      </c>
      <c r="F69" s="30">
        <v>45944.635081018503</v>
      </c>
      <c r="G69" s="63">
        <f t="shared" si="31"/>
        <v>5.7870405726134797E-5</v>
      </c>
      <c r="H69" s="50">
        <v>45944.635081018503</v>
      </c>
      <c r="I69" s="65">
        <f t="shared" si="28"/>
        <v>5.7870405726134797E-5</v>
      </c>
      <c r="J69" s="62">
        <v>45944.635381944398</v>
      </c>
      <c r="K69" s="30">
        <v>45944.635451388902</v>
      </c>
      <c r="L69" s="63">
        <f t="shared" si="32"/>
        <v>6.9444504333660007E-5</v>
      </c>
      <c r="M69" s="50">
        <v>45944.635462963</v>
      </c>
      <c r="N69" s="65">
        <f t="shared" si="33"/>
        <v>8.1018602941185195E-5</v>
      </c>
      <c r="O69" s="30">
        <v>45944.635451388902</v>
      </c>
      <c r="P69" s="66">
        <f t="shared" si="29"/>
        <v>6.9444504333660007E-5</v>
      </c>
      <c r="Q69" s="50">
        <v>45944.635462963</v>
      </c>
      <c r="R69" s="67">
        <f t="shared" si="30"/>
        <v>8.1018602941185195E-5</v>
      </c>
    </row>
    <row r="70" spans="1:18" s="43" customFormat="1" ht="15" customHeight="1" x14ac:dyDescent="0.4">
      <c r="A70" s="106"/>
      <c r="B70" s="110"/>
      <c r="C70" s="115"/>
      <c r="D70" s="49" t="s">
        <v>67</v>
      </c>
      <c r="E70" s="64">
        <v>45944.635694444398</v>
      </c>
      <c r="F70" s="30">
        <v>45944.635740740698</v>
      </c>
      <c r="G70" s="63">
        <f t="shared" si="31"/>
        <v>4.62962998426519E-5</v>
      </c>
      <c r="H70" s="50">
        <v>45944.635740740698</v>
      </c>
      <c r="I70" s="65">
        <f t="shared" si="28"/>
        <v>4.62962998426519E-5</v>
      </c>
      <c r="J70" s="62">
        <v>45944.636087963001</v>
      </c>
      <c r="K70" s="30">
        <v>45944.636157407404</v>
      </c>
      <c r="L70" s="63">
        <f t="shared" si="32"/>
        <v>6.9444402470253394E-5</v>
      </c>
      <c r="M70" s="50">
        <v>45944.636157407404</v>
      </c>
      <c r="N70" s="65">
        <f t="shared" si="33"/>
        <v>6.9444402470253394E-5</v>
      </c>
      <c r="O70" s="30">
        <v>45944.636076388902</v>
      </c>
      <c r="P70" s="66">
        <f t="shared" si="29"/>
        <v>-1.1574098607525201E-5</v>
      </c>
      <c r="Q70" s="50">
        <v>45944.636296296303</v>
      </c>
      <c r="R70" s="67">
        <f t="shared" si="30"/>
        <v>2.0833330199820899E-4</v>
      </c>
    </row>
    <row r="71" spans="1:18" s="43" customFormat="1" ht="15" customHeight="1" x14ac:dyDescent="0.4">
      <c r="A71" s="106"/>
      <c r="B71" s="110"/>
      <c r="C71" s="114">
        <v>3</v>
      </c>
      <c r="D71" s="49" t="s">
        <v>66</v>
      </c>
      <c r="E71" s="71">
        <v>45944.636435185203</v>
      </c>
      <c r="F71" s="30">
        <v>45944.636539351799</v>
      </c>
      <c r="G71" s="63">
        <f t="shared" si="31"/>
        <v>1.04166596429422E-4</v>
      </c>
      <c r="H71" s="50">
        <v>45944.636493055601</v>
      </c>
      <c r="I71" s="65">
        <f t="shared" si="28"/>
        <v>5.7870398450177197E-5</v>
      </c>
      <c r="J71" s="62">
        <v>45944.636851851901</v>
      </c>
      <c r="K71" s="30">
        <v>45944.636886574102</v>
      </c>
      <c r="L71" s="63">
        <f t="shared" si="32"/>
        <v>3.4722201235126697E-5</v>
      </c>
      <c r="M71" s="50">
        <v>45944.636921296304</v>
      </c>
      <c r="N71" s="65">
        <f t="shared" si="33"/>
        <v>6.9444402470253394E-5</v>
      </c>
      <c r="O71" s="30">
        <v>45944.636932870402</v>
      </c>
      <c r="P71" s="66">
        <f t="shared" si="29"/>
        <v>8.1018501077778597E-5</v>
      </c>
      <c r="Q71" s="50">
        <v>45944.636944444399</v>
      </c>
      <c r="R71" s="67">
        <f t="shared" si="30"/>
        <v>9.2592497821897295E-5</v>
      </c>
    </row>
    <row r="72" spans="1:18" s="43" customFormat="1" ht="15" customHeight="1" x14ac:dyDescent="0.4">
      <c r="A72" s="106"/>
      <c r="B72" s="110"/>
      <c r="C72" s="115"/>
      <c r="D72" s="49" t="s">
        <v>67</v>
      </c>
      <c r="E72" s="62">
        <v>45944.637199074103</v>
      </c>
      <c r="F72" s="30">
        <v>45944.637233796297</v>
      </c>
      <c r="G72" s="63">
        <f t="shared" si="31"/>
        <v>3.4722193959169103E-5</v>
      </c>
      <c r="H72" s="50">
        <v>45944.637256944399</v>
      </c>
      <c r="I72" s="65">
        <f t="shared" si="28"/>
        <v>5.7870296586770598E-5</v>
      </c>
      <c r="J72" s="62">
        <v>45944.637604166703</v>
      </c>
      <c r="K72" s="30">
        <v>45944.637662036999</v>
      </c>
      <c r="L72" s="63">
        <f t="shared" si="32"/>
        <v>5.7870296586770598E-5</v>
      </c>
      <c r="M72" s="50">
        <v>45944.637662036999</v>
      </c>
      <c r="N72" s="65">
        <f t="shared" si="33"/>
        <v>5.7870296586770598E-5</v>
      </c>
      <c r="O72" s="30">
        <v>45944.637685185196</v>
      </c>
      <c r="P72" s="66">
        <f t="shared" si="29"/>
        <v>8.1018493801820996E-5</v>
      </c>
      <c r="Q72" s="50">
        <v>45944.637685185196</v>
      </c>
      <c r="R72" s="67">
        <f t="shared" si="30"/>
        <v>8.1018493801820996E-5</v>
      </c>
    </row>
    <row r="73" spans="1:18" s="43" customFormat="1" ht="15" customHeight="1" x14ac:dyDescent="0.4">
      <c r="A73" s="106"/>
      <c r="B73" s="110"/>
      <c r="C73" s="114">
        <v>4</v>
      </c>
      <c r="D73" s="49" t="s">
        <v>66</v>
      </c>
      <c r="E73" s="62">
        <v>45944.637835648202</v>
      </c>
      <c r="F73" s="30">
        <v>45944.637939814798</v>
      </c>
      <c r="G73" s="63">
        <f t="shared" si="31"/>
        <v>1.04166596429422E-4</v>
      </c>
      <c r="H73" s="50">
        <v>45944.637893518498</v>
      </c>
      <c r="I73" s="65">
        <f t="shared" si="28"/>
        <v>5.7870296586770598E-5</v>
      </c>
      <c r="J73" s="62">
        <v>45944.638252314799</v>
      </c>
      <c r="K73" s="30">
        <v>45944.638287037</v>
      </c>
      <c r="L73" s="63">
        <f t="shared" si="32"/>
        <v>3.4722201235126697E-5</v>
      </c>
      <c r="M73" s="50">
        <v>45944.638310185197</v>
      </c>
      <c r="N73" s="65">
        <f t="shared" si="33"/>
        <v>5.7870398450177197E-5</v>
      </c>
      <c r="O73" s="30">
        <v>45944.638298611098</v>
      </c>
      <c r="P73" s="66">
        <f t="shared" si="29"/>
        <v>4.62962998426519E-5</v>
      </c>
      <c r="Q73" s="50">
        <v>45944.638263888897</v>
      </c>
      <c r="R73" s="67">
        <f t="shared" si="30"/>
        <v>1.1574098607525201E-5</v>
      </c>
    </row>
    <row r="74" spans="1:18" s="43" customFormat="1" ht="15" customHeight="1" x14ac:dyDescent="0.4">
      <c r="A74" s="106"/>
      <c r="B74" s="110"/>
      <c r="C74" s="115"/>
      <c r="D74" s="49" t="s">
        <v>69</v>
      </c>
      <c r="E74" s="64">
        <v>45944.638877314799</v>
      </c>
      <c r="F74" s="30">
        <v>45944.638923611099</v>
      </c>
      <c r="G74" s="63">
        <f t="shared" si="31"/>
        <v>4.62962998426519E-5</v>
      </c>
      <c r="H74" s="50">
        <v>45944.638946759304</v>
      </c>
      <c r="I74" s="65">
        <f t="shared" si="28"/>
        <v>6.9444504333660007E-5</v>
      </c>
      <c r="J74" s="62">
        <v>45944.639270833301</v>
      </c>
      <c r="K74" s="30">
        <v>45944.639328703699</v>
      </c>
      <c r="L74" s="63">
        <f t="shared" si="32"/>
        <v>5.7870398450177197E-5</v>
      </c>
      <c r="M74" s="50">
        <v>45944.639328703699</v>
      </c>
      <c r="N74" s="65">
        <f t="shared" si="33"/>
        <v>5.7870398450177197E-5</v>
      </c>
      <c r="O74" s="30">
        <v>45944.639328703699</v>
      </c>
      <c r="P74" s="66">
        <f t="shared" si="29"/>
        <v>5.7870398450177197E-5</v>
      </c>
      <c r="Q74" s="50">
        <v>45944.639374999999</v>
      </c>
      <c r="R74" s="67">
        <f t="shared" si="30"/>
        <v>1.04166698292829E-4</v>
      </c>
    </row>
    <row r="75" spans="1:18" s="43" customFormat="1" ht="15" customHeight="1" x14ac:dyDescent="0.4">
      <c r="A75" s="106"/>
      <c r="B75" s="110"/>
      <c r="C75" s="114">
        <v>5</v>
      </c>
      <c r="D75" s="49" t="s">
        <v>66</v>
      </c>
      <c r="E75" s="62">
        <v>45944.640046296299</v>
      </c>
      <c r="F75" s="30">
        <v>45944.640092592599</v>
      </c>
      <c r="G75" s="63">
        <f t="shared" si="31"/>
        <v>4.62962998426519E-5</v>
      </c>
      <c r="H75" s="50">
        <v>45944.640092592599</v>
      </c>
      <c r="I75" s="65">
        <f t="shared" si="28"/>
        <v>4.62962998426519E-5</v>
      </c>
      <c r="J75" s="62">
        <v>45944.640451388899</v>
      </c>
      <c r="K75" s="30">
        <v>45944.640497685199</v>
      </c>
      <c r="L75" s="63">
        <f t="shared" si="32"/>
        <v>4.62962998426519E-5</v>
      </c>
      <c r="M75" s="50">
        <v>45944.640497685199</v>
      </c>
      <c r="N75" s="65">
        <f t="shared" si="33"/>
        <v>4.62962998426519E-5</v>
      </c>
      <c r="O75" s="30">
        <v>45944.640474537002</v>
      </c>
      <c r="P75" s="66">
        <f t="shared" si="29"/>
        <v>2.3148102627601502E-5</v>
      </c>
      <c r="Q75" s="50">
        <v>45944.640509259298</v>
      </c>
      <c r="R75" s="67">
        <f t="shared" si="30"/>
        <v>5.7870398450177197E-5</v>
      </c>
    </row>
    <row r="76" spans="1:18" s="43" customFormat="1" ht="15" customHeight="1" x14ac:dyDescent="0.4">
      <c r="A76" s="106"/>
      <c r="B76" s="110"/>
      <c r="C76" s="115"/>
      <c r="D76" s="49" t="s">
        <v>67</v>
      </c>
      <c r="E76" s="62">
        <v>45944.640659722201</v>
      </c>
      <c r="F76" s="30">
        <v>45944.640706018501</v>
      </c>
      <c r="G76" s="63">
        <f t="shared" si="31"/>
        <v>4.62962998426519E-5</v>
      </c>
      <c r="H76" s="50">
        <v>45944.640706018501</v>
      </c>
      <c r="I76" s="65">
        <f t="shared" si="28"/>
        <v>4.62962998426519E-5</v>
      </c>
      <c r="J76" s="62">
        <v>45944.6410763889</v>
      </c>
      <c r="K76" s="30">
        <v>45944.641099537002</v>
      </c>
      <c r="L76" s="63">
        <f t="shared" si="32"/>
        <v>2.3148102627601502E-5</v>
      </c>
      <c r="M76" s="50">
        <v>45944.641134259298</v>
      </c>
      <c r="N76" s="65">
        <f t="shared" si="33"/>
        <v>5.7870398450177197E-5</v>
      </c>
      <c r="O76" s="30">
        <v>45944.641134259298</v>
      </c>
      <c r="P76" s="66">
        <f t="shared" si="29"/>
        <v>5.7870398450177197E-5</v>
      </c>
      <c r="Q76" s="50">
        <v>45944.641157407401</v>
      </c>
      <c r="R76" s="67">
        <f t="shared" si="30"/>
        <v>8.1018501077778597E-5</v>
      </c>
    </row>
    <row r="77" spans="1:18" s="43" customFormat="1" ht="15" customHeight="1" x14ac:dyDescent="0.4">
      <c r="A77" s="106"/>
      <c r="B77" s="110"/>
      <c r="C77" s="114">
        <v>6</v>
      </c>
      <c r="D77" s="49" t="s">
        <v>66</v>
      </c>
      <c r="E77" s="62">
        <v>45944.641319444403</v>
      </c>
      <c r="F77" s="30">
        <v>45944.6414351852</v>
      </c>
      <c r="G77" s="63">
        <f t="shared" si="31"/>
        <v>1.15740796900354E-4</v>
      </c>
      <c r="H77" s="50">
        <v>45944.6414351852</v>
      </c>
      <c r="I77" s="65">
        <f t="shared" si="28"/>
        <v>1.15740796900354E-4</v>
      </c>
      <c r="J77" s="62">
        <v>45944.641782407401</v>
      </c>
      <c r="K77" s="30">
        <v>45944.641851851899</v>
      </c>
      <c r="L77" s="63">
        <f t="shared" si="32"/>
        <v>6.9444497057702406E-5</v>
      </c>
      <c r="M77" s="50">
        <v>45944.6418402778</v>
      </c>
      <c r="N77" s="65">
        <f t="shared" si="33"/>
        <v>5.7870398450177197E-5</v>
      </c>
      <c r="O77" s="30">
        <v>45944.641828703701</v>
      </c>
      <c r="P77" s="66">
        <f t="shared" si="29"/>
        <v>4.62962998426519E-5</v>
      </c>
      <c r="Q77" s="50">
        <v>45944.641851851899</v>
      </c>
      <c r="R77" s="67">
        <f t="shared" si="30"/>
        <v>6.9444497057702406E-5</v>
      </c>
    </row>
    <row r="78" spans="1:18" s="43" customFormat="1" ht="15" customHeight="1" x14ac:dyDescent="0.4">
      <c r="A78" s="106"/>
      <c r="B78" s="110"/>
      <c r="C78" s="115"/>
      <c r="D78" s="49" t="s">
        <v>67</v>
      </c>
      <c r="E78" s="62">
        <v>45944.642025462999</v>
      </c>
      <c r="F78" s="30">
        <v>45944.642071759299</v>
      </c>
      <c r="G78" s="63">
        <f t="shared" si="31"/>
        <v>4.62962998426519E-5</v>
      </c>
      <c r="H78" s="50">
        <v>45944.642025462999</v>
      </c>
      <c r="I78" s="65">
        <f t="shared" si="28"/>
        <v>0</v>
      </c>
      <c r="J78" s="62">
        <v>45944.642430555599</v>
      </c>
      <c r="K78" s="30">
        <v>45944.642453703702</v>
      </c>
      <c r="L78" s="63">
        <f t="shared" si="32"/>
        <v>2.3148102627601502E-5</v>
      </c>
      <c r="M78" s="50">
        <v>45944.642465277801</v>
      </c>
      <c r="N78" s="65">
        <f t="shared" si="33"/>
        <v>3.4722201235126697E-5</v>
      </c>
      <c r="O78" s="30" t="s">
        <v>15</v>
      </c>
      <c r="P78" s="66"/>
      <c r="Q78" s="50">
        <v>45944.642615740697</v>
      </c>
      <c r="R78" s="67">
        <f t="shared" si="30"/>
        <v>1.85185097507201E-4</v>
      </c>
    </row>
    <row r="79" spans="1:18" s="43" customFormat="1" ht="15" customHeight="1" x14ac:dyDescent="0.4">
      <c r="A79" s="106"/>
      <c r="B79" s="110"/>
      <c r="C79" s="114">
        <v>7</v>
      </c>
      <c r="D79" s="49" t="s">
        <v>66</v>
      </c>
      <c r="E79" s="62">
        <v>45944.642685185201</v>
      </c>
      <c r="F79" s="30">
        <v>45944.642754629604</v>
      </c>
      <c r="G79" s="63">
        <f t="shared" si="31"/>
        <v>6.9444402470253394E-5</v>
      </c>
      <c r="H79" s="50">
        <v>45944.6427430556</v>
      </c>
      <c r="I79" s="65">
        <f t="shared" si="28"/>
        <v>5.7870398450177197E-5</v>
      </c>
      <c r="J79" s="62">
        <v>45944.643101851798</v>
      </c>
      <c r="K79" s="30">
        <v>45944.643159722204</v>
      </c>
      <c r="L79" s="63">
        <f t="shared" si="32"/>
        <v>5.7870405726134797E-5</v>
      </c>
      <c r="M79" s="50">
        <v>45944.643159722204</v>
      </c>
      <c r="N79" s="65">
        <f t="shared" si="33"/>
        <v>5.7870405726134797E-5</v>
      </c>
      <c r="O79" s="30">
        <v>45944.643159722204</v>
      </c>
      <c r="P79" s="66">
        <f t="shared" si="29"/>
        <v>5.7870405726134797E-5</v>
      </c>
      <c r="Q79" s="50">
        <v>45944.643206018503</v>
      </c>
      <c r="R79" s="67">
        <f t="shared" si="30"/>
        <v>1.04166705568787E-4</v>
      </c>
    </row>
    <row r="80" spans="1:18" s="43" customFormat="1" ht="15" customHeight="1" x14ac:dyDescent="0.4">
      <c r="A80" s="106"/>
      <c r="B80" s="110"/>
      <c r="C80" s="115"/>
      <c r="D80" s="49" t="s">
        <v>67</v>
      </c>
      <c r="E80" s="71">
        <v>45944.6433680556</v>
      </c>
      <c r="F80" s="30">
        <v>45944.643402777801</v>
      </c>
      <c r="G80" s="63">
        <f t="shared" si="31"/>
        <v>3.4722201235126697E-5</v>
      </c>
      <c r="H80" s="50">
        <v>45944.643414351798</v>
      </c>
      <c r="I80" s="65">
        <f t="shared" si="28"/>
        <v>4.6296197979245301E-5</v>
      </c>
      <c r="J80" s="62">
        <v>45944.643773148098</v>
      </c>
      <c r="K80" s="30">
        <v>45944.643807870401</v>
      </c>
      <c r="L80" s="63">
        <f t="shared" si="32"/>
        <v>3.4722303098533303E-5</v>
      </c>
      <c r="M80" s="50">
        <v>45944.643831018497</v>
      </c>
      <c r="N80" s="65">
        <f t="shared" si="33"/>
        <v>5.7870398450177197E-5</v>
      </c>
      <c r="O80" s="30">
        <v>45944.643842592603</v>
      </c>
      <c r="P80" s="66">
        <f t="shared" si="29"/>
        <v>6.9444504333660007E-5</v>
      </c>
      <c r="Q80" s="50">
        <v>45944.643935185202</v>
      </c>
      <c r="R80" s="67">
        <f t="shared" si="30"/>
        <v>1.6203710401896401E-4</v>
      </c>
    </row>
    <row r="81" spans="1:18" s="43" customFormat="1" ht="15" customHeight="1" x14ac:dyDescent="0.4">
      <c r="A81" s="106"/>
      <c r="B81" s="110"/>
      <c r="C81" s="114">
        <v>8</v>
      </c>
      <c r="D81" s="49" t="s">
        <v>66</v>
      </c>
      <c r="E81" s="62">
        <v>45944.644097222197</v>
      </c>
      <c r="F81" s="30">
        <v>45944.644282407397</v>
      </c>
      <c r="G81" s="63">
        <f t="shared" si="31"/>
        <v>1.85185199370608E-4</v>
      </c>
      <c r="H81" s="50">
        <v>45944.644155092603</v>
      </c>
      <c r="I81" s="65">
        <f t="shared" si="28"/>
        <v>5.7870405726134797E-5</v>
      </c>
      <c r="J81" s="62">
        <v>45944.644513888903</v>
      </c>
      <c r="K81" s="30">
        <v>45944.644548611097</v>
      </c>
      <c r="L81" s="63">
        <f t="shared" si="32"/>
        <v>3.4722193959169103E-5</v>
      </c>
      <c r="M81" s="50">
        <v>45944.644583333298</v>
      </c>
      <c r="N81" s="65">
        <f t="shared" si="33"/>
        <v>6.9444395194295794E-5</v>
      </c>
      <c r="O81" s="30">
        <v>45944.644548611097</v>
      </c>
      <c r="P81" s="66">
        <f t="shared" si="29"/>
        <v>3.4722193959169103E-5</v>
      </c>
      <c r="Q81" s="50">
        <v>45944.644571759301</v>
      </c>
      <c r="R81" s="67">
        <f t="shared" si="30"/>
        <v>5.7870398450177197E-5</v>
      </c>
    </row>
    <row r="82" spans="1:18" s="43" customFormat="1" ht="15" customHeight="1" x14ac:dyDescent="0.4">
      <c r="A82" s="106"/>
      <c r="B82" s="110"/>
      <c r="C82" s="115"/>
      <c r="D82" s="49" t="s">
        <v>67</v>
      </c>
      <c r="E82" s="62">
        <v>45944.644826388903</v>
      </c>
      <c r="F82" s="30">
        <v>45944.644884259302</v>
      </c>
      <c r="G82" s="63">
        <f t="shared" si="31"/>
        <v>5.7870398450177197E-5</v>
      </c>
      <c r="H82" s="50">
        <v>45944.644884259302</v>
      </c>
      <c r="I82" s="65">
        <f t="shared" si="28"/>
        <v>5.7870398450177197E-5</v>
      </c>
      <c r="J82" s="62">
        <v>45944.645254629599</v>
      </c>
      <c r="K82" s="30">
        <v>45944.645300925898</v>
      </c>
      <c r="L82" s="63">
        <f t="shared" si="32"/>
        <v>4.62962998426519E-5</v>
      </c>
      <c r="M82" s="50">
        <v>45944.645324074103</v>
      </c>
      <c r="N82" s="65">
        <f t="shared" si="33"/>
        <v>6.9444504333660007E-5</v>
      </c>
      <c r="O82" s="30">
        <v>45944.645254629599</v>
      </c>
      <c r="P82" s="66">
        <f t="shared" si="29"/>
        <v>0</v>
      </c>
      <c r="Q82" s="50">
        <v>45944.645393518498</v>
      </c>
      <c r="R82" s="67">
        <f t="shared" si="30"/>
        <v>1.3888889952795599E-4</v>
      </c>
    </row>
    <row r="83" spans="1:18" s="1" customFormat="1" ht="15" customHeight="1" x14ac:dyDescent="0.4">
      <c r="A83" s="13"/>
      <c r="B83" s="13"/>
      <c r="C83" s="13"/>
      <c r="D83" s="13" t="s">
        <v>54</v>
      </c>
      <c r="E83" s="9"/>
      <c r="F83" s="9"/>
      <c r="G83" s="9">
        <f t="shared" ref="G83:L83" si="34">AVERAGE(G67:G82)</f>
        <v>6.7997680616826997E-5</v>
      </c>
      <c r="H83" s="9"/>
      <c r="I83" s="9">
        <f t="shared" si="34"/>
        <v>5.4253474900178797E-5</v>
      </c>
      <c r="J83" s="9"/>
      <c r="K83" s="9"/>
      <c r="L83" s="9">
        <f t="shared" si="34"/>
        <v>4.8466437874594703E-5</v>
      </c>
      <c r="M83" s="9"/>
      <c r="N83" s="9">
        <f t="shared" ref="N83:R83" si="35">AVERAGE(N67:N82)</f>
        <v>6.1487281072913902E-5</v>
      </c>
      <c r="O83" s="9"/>
      <c r="P83" s="9">
        <f t="shared" si="35"/>
        <v>4.9382726623055801E-5</v>
      </c>
      <c r="Q83" s="9"/>
      <c r="R83" s="9">
        <f t="shared" si="35"/>
        <v>1.0054977428808301E-4</v>
      </c>
    </row>
    <row r="84" spans="1:18" s="43" customFormat="1" ht="15" customHeight="1" x14ac:dyDescent="0.4">
      <c r="J84" s="104" t="s">
        <v>57</v>
      </c>
      <c r="K84" s="104"/>
      <c r="L84" s="104"/>
      <c r="M84" s="104"/>
      <c r="N84" s="104"/>
    </row>
    <row r="85" spans="1:18" s="43" customFormat="1" ht="15" customHeight="1" x14ac:dyDescent="0.4">
      <c r="B85" s="107" t="s">
        <v>94</v>
      </c>
      <c r="C85" s="51"/>
      <c r="D85" s="52" t="s">
        <v>56</v>
      </c>
      <c r="E85" s="53" t="s">
        <v>45</v>
      </c>
      <c r="J85" s="118" t="s">
        <v>59</v>
      </c>
      <c r="K85" s="101" t="s">
        <v>37</v>
      </c>
      <c r="L85" s="101"/>
      <c r="M85" s="102" t="s">
        <v>38</v>
      </c>
      <c r="N85" s="102"/>
    </row>
    <row r="86" spans="1:18" s="43" customFormat="1" ht="15" customHeight="1" x14ac:dyDescent="0.4">
      <c r="B86" s="108"/>
      <c r="C86" s="54" t="s">
        <v>58</v>
      </c>
      <c r="D86" s="55"/>
      <c r="E86" s="56"/>
      <c r="J86" s="119"/>
      <c r="K86" s="45" t="s">
        <v>61</v>
      </c>
      <c r="L86" s="45" t="s">
        <v>62</v>
      </c>
      <c r="M86" s="46" t="s">
        <v>61</v>
      </c>
      <c r="N86" s="46" t="s">
        <v>62</v>
      </c>
    </row>
    <row r="87" spans="1:18" s="43" customFormat="1" ht="15" customHeight="1" x14ac:dyDescent="0.4">
      <c r="B87" s="108"/>
      <c r="C87" s="54" t="s">
        <v>60</v>
      </c>
      <c r="D87" s="55"/>
      <c r="E87" s="56"/>
      <c r="J87" s="71">
        <v>45944.633159722202</v>
      </c>
      <c r="K87" s="30">
        <v>45944.633182870399</v>
      </c>
      <c r="L87" s="28">
        <f t="shared" ref="L87:L117" si="36">K87-J87</f>
        <v>2.31481972150505E-5</v>
      </c>
      <c r="M87" s="50">
        <v>45944.633182870399</v>
      </c>
      <c r="N87" s="31">
        <f t="shared" ref="N87:N117" si="37">M87-J87</f>
        <v>2.31481972150505E-5</v>
      </c>
    </row>
    <row r="88" spans="1:18" s="43" customFormat="1" ht="15" customHeight="1" x14ac:dyDescent="0.4">
      <c r="B88" s="108"/>
      <c r="C88" s="54" t="s">
        <v>63</v>
      </c>
      <c r="D88" s="68"/>
      <c r="E88" s="69"/>
      <c r="J88" s="71">
        <v>45944.633449074099</v>
      </c>
      <c r="K88" s="30">
        <v>45944.633472222202</v>
      </c>
      <c r="L88" s="28">
        <f t="shared" si="36"/>
        <v>2.3148102627601502E-5</v>
      </c>
      <c r="M88" s="50" t="s">
        <v>96</v>
      </c>
      <c r="N88" s="31" t="e">
        <f t="shared" si="37"/>
        <v>#VALUE!</v>
      </c>
    </row>
    <row r="89" spans="1:18" s="43" customFormat="1" ht="15" customHeight="1" x14ac:dyDescent="0.4">
      <c r="B89" s="109"/>
      <c r="C89" s="54" t="s">
        <v>64</v>
      </c>
      <c r="D89" s="72"/>
      <c r="E89" s="69"/>
      <c r="J89" s="71">
        <v>45944.6336226852</v>
      </c>
      <c r="K89" s="30">
        <v>45944.633645833303</v>
      </c>
      <c r="L89" s="28">
        <f t="shared" si="36"/>
        <v>2.3148102627601502E-5</v>
      </c>
      <c r="M89" s="50" t="s">
        <v>96</v>
      </c>
      <c r="N89" s="31" t="e">
        <f t="shared" si="37"/>
        <v>#VALUE!</v>
      </c>
    </row>
    <row r="90" spans="1:18" s="43" customFormat="1" ht="15" customHeight="1" x14ac:dyDescent="0.4">
      <c r="J90" s="71">
        <v>45944.633854166699</v>
      </c>
      <c r="K90" s="30" t="s">
        <v>96</v>
      </c>
      <c r="L90" s="28" t="e">
        <f t="shared" si="36"/>
        <v>#VALUE!</v>
      </c>
      <c r="M90" s="50">
        <v>45944.633900462999</v>
      </c>
      <c r="N90" s="31">
        <f t="shared" si="37"/>
        <v>4.62962998426519E-5</v>
      </c>
    </row>
    <row r="91" spans="1:18" s="43" customFormat="1" ht="15" customHeight="1" x14ac:dyDescent="0.4">
      <c r="J91" s="71">
        <v>45944.6340740741</v>
      </c>
      <c r="K91" s="30" t="s">
        <v>96</v>
      </c>
      <c r="L91" s="28" t="e">
        <f t="shared" si="36"/>
        <v>#VALUE!</v>
      </c>
      <c r="M91" s="50" t="s">
        <v>96</v>
      </c>
      <c r="N91" s="31" t="e">
        <f t="shared" si="37"/>
        <v>#VALUE!</v>
      </c>
    </row>
    <row r="92" spans="1:18" s="43" customFormat="1" ht="15" customHeight="1" x14ac:dyDescent="0.4">
      <c r="J92" s="71">
        <v>45944.634270833303</v>
      </c>
      <c r="K92" s="30" t="s">
        <v>96</v>
      </c>
      <c r="L92" s="28" t="e">
        <f t="shared" si="36"/>
        <v>#VALUE!</v>
      </c>
      <c r="M92" s="50" t="s">
        <v>96</v>
      </c>
      <c r="N92" s="31" t="e">
        <f t="shared" si="37"/>
        <v>#VALUE!</v>
      </c>
    </row>
    <row r="93" spans="1:18" s="43" customFormat="1" ht="15" customHeight="1" x14ac:dyDescent="0.4">
      <c r="J93" s="71">
        <v>45944.635011574101</v>
      </c>
      <c r="K93" s="30">
        <v>45944.6351041667</v>
      </c>
      <c r="L93" s="28">
        <f t="shared" si="36"/>
        <v>9.2592599685303894E-5</v>
      </c>
      <c r="M93" s="50">
        <v>45944.635046296302</v>
      </c>
      <c r="N93" s="31">
        <f t="shared" si="37"/>
        <v>3.4722201235126697E-5</v>
      </c>
    </row>
    <row r="94" spans="1:18" s="43" customFormat="1" ht="15" customHeight="1" x14ac:dyDescent="0.4">
      <c r="J94" s="71">
        <v>45944.635219907403</v>
      </c>
      <c r="K94" s="30" t="s">
        <v>96</v>
      </c>
      <c r="L94" s="28" t="e">
        <f t="shared" si="36"/>
        <v>#VALUE!</v>
      </c>
      <c r="M94" s="50">
        <v>45944.635266203702</v>
      </c>
      <c r="N94" s="31">
        <f t="shared" si="37"/>
        <v>4.62962998426519E-5</v>
      </c>
    </row>
    <row r="95" spans="1:18" s="43" customFormat="1" ht="15" customHeight="1" x14ac:dyDescent="0.4">
      <c r="J95" s="71">
        <v>45944.635358796302</v>
      </c>
      <c r="K95" s="30" t="s">
        <v>96</v>
      </c>
      <c r="L95" s="28" t="e">
        <f t="shared" si="36"/>
        <v>#VALUE!</v>
      </c>
      <c r="M95" s="50">
        <v>45944.635381944398</v>
      </c>
      <c r="N95" s="31">
        <f t="shared" si="37"/>
        <v>2.3148095351643901E-5</v>
      </c>
    </row>
    <row r="96" spans="1:18" s="43" customFormat="1" ht="15" customHeight="1" x14ac:dyDescent="0.4">
      <c r="J96" s="71">
        <v>45944.635682870401</v>
      </c>
      <c r="K96" s="30">
        <v>45944.635775463001</v>
      </c>
      <c r="L96" s="28">
        <f t="shared" si="36"/>
        <v>9.2592599685303894E-5</v>
      </c>
      <c r="M96" s="50" t="s">
        <v>96</v>
      </c>
      <c r="N96" s="31" t="e">
        <f t="shared" si="37"/>
        <v>#VALUE!</v>
      </c>
    </row>
    <row r="97" spans="6:14" s="43" customFormat="1" ht="15" customHeight="1" x14ac:dyDescent="0.4">
      <c r="J97" s="71">
        <v>45944.635891203703</v>
      </c>
      <c r="K97" s="30" t="s">
        <v>96</v>
      </c>
      <c r="L97" s="28" t="e">
        <f t="shared" si="36"/>
        <v>#VALUE!</v>
      </c>
      <c r="M97" s="50" t="s">
        <v>96</v>
      </c>
      <c r="N97" s="31" t="e">
        <f t="shared" si="37"/>
        <v>#VALUE!</v>
      </c>
    </row>
    <row r="98" spans="6:14" s="43" customFormat="1" ht="15" customHeight="1" x14ac:dyDescent="0.4">
      <c r="J98" s="71">
        <v>45944.636064814797</v>
      </c>
      <c r="K98" s="30" t="s">
        <v>96</v>
      </c>
      <c r="L98" s="28" t="e">
        <f t="shared" si="36"/>
        <v>#VALUE!</v>
      </c>
      <c r="M98" s="50" t="s">
        <v>96</v>
      </c>
      <c r="N98" s="31" t="e">
        <f t="shared" si="37"/>
        <v>#VALUE!</v>
      </c>
    </row>
    <row r="99" spans="6:14" s="43" customFormat="1" ht="15" customHeight="1" x14ac:dyDescent="0.4">
      <c r="J99" s="71">
        <v>45944.636481481502</v>
      </c>
      <c r="K99" s="30" t="s">
        <v>96</v>
      </c>
      <c r="L99" s="28" t="e">
        <f t="shared" si="36"/>
        <v>#VALUE!</v>
      </c>
      <c r="M99" s="50" t="s">
        <v>96</v>
      </c>
      <c r="N99" s="31" t="e">
        <f t="shared" si="37"/>
        <v>#VALUE!</v>
      </c>
    </row>
    <row r="100" spans="6:14" ht="15" customHeight="1" x14ac:dyDescent="0.4">
      <c r="F100" s="43"/>
      <c r="G100" s="43"/>
      <c r="H100" s="43"/>
      <c r="I100" s="43"/>
      <c r="J100" s="71">
        <v>45944.636701388903</v>
      </c>
      <c r="K100" s="30" t="s">
        <v>96</v>
      </c>
      <c r="L100" s="28" t="e">
        <f t="shared" si="36"/>
        <v>#VALUE!</v>
      </c>
      <c r="M100" s="50" t="s">
        <v>96</v>
      </c>
      <c r="N100" s="31" t="e">
        <f t="shared" si="37"/>
        <v>#VALUE!</v>
      </c>
    </row>
    <row r="101" spans="6:14" ht="15" customHeight="1" x14ac:dyDescent="0.4">
      <c r="F101" s="43"/>
      <c r="G101" s="43"/>
      <c r="H101" s="43"/>
      <c r="I101" s="43"/>
      <c r="J101" s="71">
        <v>45944.636828703697</v>
      </c>
      <c r="K101" s="30" t="s">
        <v>96</v>
      </c>
      <c r="L101" s="28" t="e">
        <f t="shared" si="36"/>
        <v>#VALUE!</v>
      </c>
      <c r="M101" s="50" t="s">
        <v>96</v>
      </c>
      <c r="N101" s="31" t="e">
        <f t="shared" si="37"/>
        <v>#VALUE!</v>
      </c>
    </row>
    <row r="102" spans="6:14" ht="15" customHeight="1" x14ac:dyDescent="0.4">
      <c r="F102" s="43"/>
      <c r="G102" s="43"/>
      <c r="H102" s="43"/>
      <c r="I102" s="43"/>
      <c r="J102" s="71">
        <v>45944.637199074103</v>
      </c>
      <c r="K102" s="30" t="s">
        <v>96</v>
      </c>
      <c r="L102" s="28" t="e">
        <f t="shared" si="36"/>
        <v>#VALUE!</v>
      </c>
      <c r="M102" s="50" t="s">
        <v>96</v>
      </c>
      <c r="N102" s="31" t="e">
        <f t="shared" si="37"/>
        <v>#VALUE!</v>
      </c>
    </row>
    <row r="103" spans="6:14" ht="15" customHeight="1" x14ac:dyDescent="0.4">
      <c r="F103" s="43"/>
      <c r="G103" s="43"/>
      <c r="H103" s="43"/>
      <c r="I103" s="43"/>
      <c r="J103" s="71">
        <v>45944.637418981503</v>
      </c>
      <c r="K103" s="30">
        <v>45944.637442129599</v>
      </c>
      <c r="L103" s="28">
        <f t="shared" si="36"/>
        <v>2.3148095351643901E-5</v>
      </c>
      <c r="M103" s="50">
        <v>45944.637430555602</v>
      </c>
      <c r="N103" s="31">
        <f t="shared" si="37"/>
        <v>1.1574098607525201E-5</v>
      </c>
    </row>
    <row r="104" spans="6:14" ht="15" customHeight="1" x14ac:dyDescent="0.4">
      <c r="F104" s="43"/>
      <c r="G104" s="43"/>
      <c r="H104" s="43"/>
      <c r="I104" s="43"/>
      <c r="J104" s="71">
        <v>45944.6375694444</v>
      </c>
      <c r="K104" s="30" t="s">
        <v>96</v>
      </c>
      <c r="L104" s="28" t="e">
        <f t="shared" si="36"/>
        <v>#VALUE!</v>
      </c>
      <c r="M104" s="50" t="s">
        <v>96</v>
      </c>
      <c r="N104" s="31" t="e">
        <f t="shared" si="37"/>
        <v>#VALUE!</v>
      </c>
    </row>
    <row r="105" spans="6:14" ht="15" customHeight="1" x14ac:dyDescent="0.4">
      <c r="F105" s="43"/>
      <c r="G105" s="43"/>
      <c r="H105" s="43"/>
      <c r="I105" s="43"/>
      <c r="J105" s="62">
        <v>45944.637835648202</v>
      </c>
      <c r="K105" s="30" t="s">
        <v>96</v>
      </c>
      <c r="L105" s="28" t="e">
        <f t="shared" si="36"/>
        <v>#VALUE!</v>
      </c>
      <c r="M105" s="50" t="s">
        <v>96</v>
      </c>
      <c r="N105" s="31" t="e">
        <f t="shared" si="37"/>
        <v>#VALUE!</v>
      </c>
    </row>
    <row r="106" spans="6:14" ht="15" customHeight="1" x14ac:dyDescent="0.4">
      <c r="F106" s="43"/>
      <c r="G106" s="43"/>
      <c r="H106" s="43"/>
      <c r="I106" s="43"/>
      <c r="J106" s="71">
        <v>45944.638067129599</v>
      </c>
      <c r="K106" s="30" t="s">
        <v>96</v>
      </c>
      <c r="L106" s="28" t="e">
        <f t="shared" si="36"/>
        <v>#VALUE!</v>
      </c>
      <c r="M106" s="50">
        <v>45944.638090277796</v>
      </c>
      <c r="N106" s="31">
        <f t="shared" si="37"/>
        <v>2.31481972150505E-5</v>
      </c>
    </row>
    <row r="107" spans="6:14" ht="15" customHeight="1" x14ac:dyDescent="0.4">
      <c r="J107" s="71">
        <v>45944.638217592597</v>
      </c>
      <c r="K107" s="73" t="s">
        <v>96</v>
      </c>
      <c r="L107" s="28" t="e">
        <f t="shared" si="36"/>
        <v>#VALUE!</v>
      </c>
      <c r="M107" s="50" t="s">
        <v>96</v>
      </c>
      <c r="N107" s="31" t="e">
        <f t="shared" si="37"/>
        <v>#VALUE!</v>
      </c>
    </row>
    <row r="108" spans="6:14" ht="15" customHeight="1" x14ac:dyDescent="0.4">
      <c r="J108" s="64">
        <v>45944.638877314799</v>
      </c>
      <c r="K108" s="30" t="s">
        <v>96</v>
      </c>
      <c r="L108" s="28" t="e">
        <f t="shared" si="36"/>
        <v>#VALUE!</v>
      </c>
      <c r="M108" s="50" t="s">
        <v>96</v>
      </c>
      <c r="N108" s="31" t="e">
        <f t="shared" si="37"/>
        <v>#VALUE!</v>
      </c>
    </row>
    <row r="109" spans="6:14" ht="15" customHeight="1" x14ac:dyDescent="0.4">
      <c r="J109" s="71">
        <v>45944.639062499999</v>
      </c>
      <c r="K109" s="30" t="s">
        <v>96</v>
      </c>
      <c r="L109" s="28" t="e">
        <f t="shared" si="36"/>
        <v>#VALUE!</v>
      </c>
      <c r="M109" s="50">
        <v>45944.639131944401</v>
      </c>
      <c r="N109" s="31">
        <f t="shared" si="37"/>
        <v>6.9444402470253394E-5</v>
      </c>
    </row>
    <row r="110" spans="6:14" ht="15" customHeight="1" x14ac:dyDescent="0.4">
      <c r="J110" s="71">
        <v>45944.639201388898</v>
      </c>
      <c r="K110" s="30" t="s">
        <v>96</v>
      </c>
      <c r="L110" s="28" t="e">
        <f t="shared" si="36"/>
        <v>#VALUE!</v>
      </c>
      <c r="M110" s="50" t="s">
        <v>96</v>
      </c>
      <c r="N110" s="31" t="e">
        <f t="shared" si="37"/>
        <v>#VALUE!</v>
      </c>
    </row>
    <row r="111" spans="6:14" ht="15" customHeight="1" x14ac:dyDescent="0.4">
      <c r="J111" s="71">
        <v>45944.640023148102</v>
      </c>
      <c r="K111" s="30">
        <v>45944.640069444402</v>
      </c>
      <c r="L111" s="28">
        <f t="shared" si="36"/>
        <v>4.62962998426519E-5</v>
      </c>
      <c r="M111" s="50">
        <v>45944.6400810185</v>
      </c>
      <c r="N111" s="31">
        <f t="shared" si="37"/>
        <v>5.7870398450177197E-5</v>
      </c>
    </row>
    <row r="112" spans="6:14" ht="15" customHeight="1" x14ac:dyDescent="0.4">
      <c r="J112" s="71">
        <v>45944.640243055597</v>
      </c>
      <c r="K112" s="30" t="s">
        <v>96</v>
      </c>
      <c r="L112" s="28" t="e">
        <f t="shared" si="36"/>
        <v>#VALUE!</v>
      </c>
      <c r="M112" s="50" t="s">
        <v>96</v>
      </c>
      <c r="N112" s="31" t="e">
        <f t="shared" si="37"/>
        <v>#VALUE!</v>
      </c>
    </row>
    <row r="113" spans="10:14" ht="15" customHeight="1" x14ac:dyDescent="0.4">
      <c r="J113" s="71">
        <v>45944.640393518501</v>
      </c>
      <c r="K113" s="30" t="s">
        <v>96</v>
      </c>
      <c r="L113" s="28" t="e">
        <f t="shared" si="36"/>
        <v>#VALUE!</v>
      </c>
      <c r="M113" s="50" t="s">
        <v>96</v>
      </c>
      <c r="N113" s="31" t="e">
        <f t="shared" si="37"/>
        <v>#VALUE!</v>
      </c>
    </row>
    <row r="114" spans="10:14" ht="15" customHeight="1" x14ac:dyDescent="0.4">
      <c r="J114" s="71">
        <v>45944.640648148103</v>
      </c>
      <c r="K114" s="30">
        <v>45944.640775462998</v>
      </c>
      <c r="L114" s="28">
        <f t="shared" si="36"/>
        <v>1.2731489550787999E-4</v>
      </c>
      <c r="M114" s="50">
        <v>45944.6407638889</v>
      </c>
      <c r="N114" s="31">
        <f t="shared" si="37"/>
        <v>1.15740796900354E-4</v>
      </c>
    </row>
    <row r="115" spans="10:14" ht="15" customHeight="1" x14ac:dyDescent="0.4">
      <c r="J115" s="71">
        <v>45944.640879629602</v>
      </c>
      <c r="K115" s="30" t="s">
        <v>96</v>
      </c>
      <c r="L115" s="28" t="e">
        <f t="shared" si="36"/>
        <v>#VALUE!</v>
      </c>
      <c r="M115" s="50" t="s">
        <v>96</v>
      </c>
      <c r="N115" s="31" t="e">
        <f t="shared" si="37"/>
        <v>#VALUE!</v>
      </c>
    </row>
    <row r="116" spans="10:14" ht="15" customHeight="1" x14ac:dyDescent="0.4">
      <c r="J116" s="71">
        <v>45944.641041666699</v>
      </c>
      <c r="K116" s="30" t="s">
        <v>96</v>
      </c>
      <c r="L116" s="28" t="e">
        <f t="shared" si="36"/>
        <v>#VALUE!</v>
      </c>
      <c r="M116" s="50" t="s">
        <v>96</v>
      </c>
      <c r="N116" s="31" t="e">
        <f t="shared" si="37"/>
        <v>#VALUE!</v>
      </c>
    </row>
    <row r="117" spans="10:14" ht="15" customHeight="1" x14ac:dyDescent="0.4">
      <c r="J117" s="62">
        <v>45944.641319444403</v>
      </c>
      <c r="K117" s="30" t="s">
        <v>96</v>
      </c>
      <c r="L117" s="28" t="e">
        <f t="shared" si="36"/>
        <v>#VALUE!</v>
      </c>
      <c r="M117" s="50" t="s">
        <v>96</v>
      </c>
      <c r="N117" s="31" t="e">
        <f t="shared" si="37"/>
        <v>#VALUE!</v>
      </c>
    </row>
    <row r="118" spans="10:14" ht="15" customHeight="1" x14ac:dyDescent="0.4">
      <c r="J118" s="71">
        <v>45944.641608796301</v>
      </c>
      <c r="K118" s="30" t="s">
        <v>96</v>
      </c>
      <c r="L118" s="28" t="e">
        <f t="shared" ref="L118:L145" si="38">K118-J118</f>
        <v>#VALUE!</v>
      </c>
      <c r="M118" s="50">
        <v>45944.641643518502</v>
      </c>
      <c r="N118" s="31">
        <f t="shared" ref="N118:N145" si="39">M118-J118</f>
        <v>3.4722201235126697E-5</v>
      </c>
    </row>
    <row r="119" spans="10:14" x14ac:dyDescent="0.4">
      <c r="J119" s="71">
        <v>45944.641770833303</v>
      </c>
      <c r="K119" s="30" t="s">
        <v>96</v>
      </c>
      <c r="L119" s="28" t="e">
        <f t="shared" si="38"/>
        <v>#VALUE!</v>
      </c>
      <c r="M119" s="50" t="s">
        <v>96</v>
      </c>
      <c r="N119" s="31" t="e">
        <f t="shared" si="39"/>
        <v>#VALUE!</v>
      </c>
    </row>
    <row r="120" spans="10:14" x14ac:dyDescent="0.4">
      <c r="J120" s="71">
        <v>45944.641979166699</v>
      </c>
      <c r="K120" s="30" t="s">
        <v>96</v>
      </c>
      <c r="L120" s="28" t="e">
        <f t="shared" si="38"/>
        <v>#VALUE!</v>
      </c>
      <c r="M120" s="50">
        <v>45944.642060185201</v>
      </c>
      <c r="N120" s="31">
        <f t="shared" si="39"/>
        <v>8.1018501077778597E-5</v>
      </c>
    </row>
    <row r="121" spans="10:14" x14ac:dyDescent="0.4">
      <c r="J121" s="62">
        <v>45944.642222222203</v>
      </c>
      <c r="K121" s="30" t="s">
        <v>96</v>
      </c>
      <c r="L121" s="28" t="e">
        <f t="shared" si="38"/>
        <v>#VALUE!</v>
      </c>
      <c r="M121" s="50">
        <v>45944.6422453704</v>
      </c>
      <c r="N121" s="31">
        <f t="shared" si="39"/>
        <v>2.31481972150505E-5</v>
      </c>
    </row>
    <row r="122" spans="10:14" x14ac:dyDescent="0.4">
      <c r="J122" s="71">
        <v>45944.642407407402</v>
      </c>
      <c r="K122" s="30" t="s">
        <v>96</v>
      </c>
      <c r="L122" s="28" t="e">
        <f t="shared" si="38"/>
        <v>#VALUE!</v>
      </c>
      <c r="M122" s="50" t="s">
        <v>96</v>
      </c>
      <c r="N122" s="31" t="e">
        <f t="shared" si="39"/>
        <v>#VALUE!</v>
      </c>
    </row>
    <row r="123" spans="10:14" x14ac:dyDescent="0.4">
      <c r="J123" s="62">
        <v>45944.642685185201</v>
      </c>
      <c r="K123" s="30">
        <v>45944.642824074101</v>
      </c>
      <c r="L123" s="28">
        <f t="shared" si="38"/>
        <v>1.3888889952795599E-4</v>
      </c>
      <c r="M123" s="50">
        <v>45944.6429166667</v>
      </c>
      <c r="N123" s="31">
        <f t="shared" si="39"/>
        <v>2.3148149921325999E-4</v>
      </c>
    </row>
    <row r="124" spans="10:14" x14ac:dyDescent="0.4">
      <c r="J124" s="71">
        <v>45944.6429166667</v>
      </c>
      <c r="K124" s="30" t="s">
        <v>96</v>
      </c>
      <c r="L124" s="28" t="e">
        <f t="shared" si="38"/>
        <v>#VALUE!</v>
      </c>
      <c r="M124" s="50" t="s">
        <v>96</v>
      </c>
      <c r="N124" s="31" t="e">
        <f t="shared" si="39"/>
        <v>#VALUE!</v>
      </c>
    </row>
    <row r="125" spans="10:14" x14ac:dyDescent="0.4">
      <c r="J125" s="71">
        <v>45944.6430555556</v>
      </c>
      <c r="K125" s="30" t="s">
        <v>96</v>
      </c>
      <c r="L125" s="28" t="e">
        <f t="shared" si="38"/>
        <v>#VALUE!</v>
      </c>
      <c r="M125" s="50">
        <v>45944.643159722204</v>
      </c>
      <c r="N125" s="31">
        <f t="shared" si="39"/>
        <v>1.0416660370538E-4</v>
      </c>
    </row>
    <row r="126" spans="10:14" x14ac:dyDescent="0.4">
      <c r="J126" s="71">
        <v>45944.6433217593</v>
      </c>
      <c r="K126" s="30">
        <v>45944.643391203703</v>
      </c>
      <c r="L126" s="28">
        <f t="shared" si="38"/>
        <v>6.9444402470253394E-5</v>
      </c>
      <c r="M126" s="50" t="s">
        <v>96</v>
      </c>
      <c r="N126" s="31" t="e">
        <f t="shared" si="39"/>
        <v>#VALUE!</v>
      </c>
    </row>
    <row r="127" spans="10:14" x14ac:dyDescent="0.4">
      <c r="J127" s="71">
        <v>45944.643541666701</v>
      </c>
      <c r="K127" s="30" t="s">
        <v>96</v>
      </c>
      <c r="L127" s="28" t="e">
        <f t="shared" si="38"/>
        <v>#VALUE!</v>
      </c>
      <c r="M127" s="50">
        <v>45944.643634259301</v>
      </c>
      <c r="N127" s="31">
        <f t="shared" si="39"/>
        <v>9.2592599685303894E-5</v>
      </c>
    </row>
    <row r="128" spans="10:14" x14ac:dyDescent="0.4">
      <c r="J128" s="62">
        <v>45944.643738425897</v>
      </c>
      <c r="K128" s="30" t="s">
        <v>96</v>
      </c>
      <c r="L128" s="28" t="e">
        <f t="shared" si="38"/>
        <v>#VALUE!</v>
      </c>
      <c r="M128" s="50" t="s">
        <v>96</v>
      </c>
      <c r="N128" s="31" t="e">
        <f t="shared" si="39"/>
        <v>#VALUE!</v>
      </c>
    </row>
    <row r="129" spans="10:14" x14ac:dyDescent="0.4">
      <c r="J129" s="62">
        <v>45944.644027777802</v>
      </c>
      <c r="K129" s="30">
        <v>45944.644062500003</v>
      </c>
      <c r="L129" s="28">
        <f t="shared" si="38"/>
        <v>3.4722201235126697E-5</v>
      </c>
      <c r="M129" s="50">
        <v>45944.644062500003</v>
      </c>
      <c r="N129" s="31">
        <f t="shared" si="39"/>
        <v>3.4722201235126697E-5</v>
      </c>
    </row>
    <row r="130" spans="10:14" x14ac:dyDescent="0.4">
      <c r="J130" s="62">
        <v>45944.644340277802</v>
      </c>
      <c r="K130" s="30" t="s">
        <v>96</v>
      </c>
      <c r="L130" s="28" t="e">
        <f t="shared" si="38"/>
        <v>#VALUE!</v>
      </c>
      <c r="M130" s="50" t="s">
        <v>96</v>
      </c>
      <c r="N130" s="31" t="e">
        <f t="shared" si="39"/>
        <v>#VALUE!</v>
      </c>
    </row>
    <row r="131" spans="10:14" x14ac:dyDescent="0.4">
      <c r="J131" s="71">
        <v>45944.644490740699</v>
      </c>
      <c r="K131" s="30" t="s">
        <v>96</v>
      </c>
      <c r="L131" s="28" t="e">
        <f t="shared" si="38"/>
        <v>#VALUE!</v>
      </c>
      <c r="M131" s="50" t="s">
        <v>96</v>
      </c>
      <c r="N131" s="31" t="e">
        <f t="shared" si="39"/>
        <v>#VALUE!</v>
      </c>
    </row>
    <row r="132" spans="10:14" x14ac:dyDescent="0.4">
      <c r="J132" s="62">
        <v>45944.644814814797</v>
      </c>
      <c r="K132" s="30" t="s">
        <v>96</v>
      </c>
      <c r="L132" s="28" t="e">
        <f t="shared" si="38"/>
        <v>#VALUE!</v>
      </c>
      <c r="M132" s="50" t="s">
        <v>96</v>
      </c>
      <c r="N132" s="31" t="e">
        <f t="shared" si="39"/>
        <v>#VALUE!</v>
      </c>
    </row>
    <row r="133" spans="10:14" x14ac:dyDescent="0.4">
      <c r="J133" s="71">
        <v>45944.645057870403</v>
      </c>
      <c r="K133" s="30" t="s">
        <v>96</v>
      </c>
      <c r="L133" s="28" t="e">
        <f t="shared" si="38"/>
        <v>#VALUE!</v>
      </c>
      <c r="M133" s="50" t="s">
        <v>96</v>
      </c>
      <c r="N133" s="31" t="e">
        <f t="shared" si="39"/>
        <v>#VALUE!</v>
      </c>
    </row>
    <row r="134" spans="10:14" x14ac:dyDescent="0.4">
      <c r="J134" s="71">
        <v>45944.645243055602</v>
      </c>
      <c r="K134" s="30" t="s">
        <v>96</v>
      </c>
      <c r="L134" s="28" t="e">
        <f t="shared" si="38"/>
        <v>#VALUE!</v>
      </c>
      <c r="M134" s="50" t="s">
        <v>96</v>
      </c>
      <c r="N134" s="31" t="e">
        <f t="shared" si="39"/>
        <v>#VALUE!</v>
      </c>
    </row>
    <row r="135" spans="10:14" x14ac:dyDescent="0.4">
      <c r="J135" s="62"/>
      <c r="K135" s="30"/>
      <c r="L135" s="28">
        <f t="shared" si="38"/>
        <v>0</v>
      </c>
      <c r="M135" s="50"/>
      <c r="N135" s="31">
        <f t="shared" si="39"/>
        <v>0</v>
      </c>
    </row>
    <row r="136" spans="10:14" x14ac:dyDescent="0.4">
      <c r="J136" s="62"/>
      <c r="K136" s="30"/>
      <c r="L136" s="28">
        <f t="shared" si="38"/>
        <v>0</v>
      </c>
      <c r="M136" s="50"/>
      <c r="N136" s="31">
        <f t="shared" si="39"/>
        <v>0</v>
      </c>
    </row>
    <row r="137" spans="10:14" x14ac:dyDescent="0.4">
      <c r="J137" s="62"/>
      <c r="K137" s="30"/>
      <c r="L137" s="28">
        <f t="shared" si="38"/>
        <v>0</v>
      </c>
      <c r="M137" s="50"/>
      <c r="N137" s="31">
        <f t="shared" si="39"/>
        <v>0</v>
      </c>
    </row>
    <row r="138" spans="10:14" x14ac:dyDescent="0.4">
      <c r="J138" s="62"/>
      <c r="K138" s="30"/>
      <c r="L138" s="28">
        <f t="shared" si="38"/>
        <v>0</v>
      </c>
      <c r="M138" s="50"/>
      <c r="N138" s="31">
        <f t="shared" si="39"/>
        <v>0</v>
      </c>
    </row>
    <row r="139" spans="10:14" x14ac:dyDescent="0.4">
      <c r="J139" s="62"/>
      <c r="K139" s="30"/>
      <c r="L139" s="28">
        <f t="shared" si="38"/>
        <v>0</v>
      </c>
      <c r="M139" s="50"/>
      <c r="N139" s="31">
        <f t="shared" si="39"/>
        <v>0</v>
      </c>
    </row>
    <row r="140" spans="10:14" x14ac:dyDescent="0.4">
      <c r="J140" s="62"/>
      <c r="K140" s="30"/>
      <c r="L140" s="28">
        <f t="shared" si="38"/>
        <v>0</v>
      </c>
      <c r="M140" s="50"/>
      <c r="N140" s="31">
        <f t="shared" si="39"/>
        <v>0</v>
      </c>
    </row>
    <row r="141" spans="10:14" x14ac:dyDescent="0.4">
      <c r="J141" s="62"/>
      <c r="K141" s="30"/>
      <c r="L141" s="28">
        <f t="shared" si="38"/>
        <v>0</v>
      </c>
      <c r="M141" s="50"/>
      <c r="N141" s="31">
        <f t="shared" si="39"/>
        <v>0</v>
      </c>
    </row>
    <row r="142" spans="10:14" x14ac:dyDescent="0.4">
      <c r="J142" s="62"/>
      <c r="K142" s="30"/>
      <c r="L142" s="28">
        <f t="shared" si="38"/>
        <v>0</v>
      </c>
      <c r="M142" s="50"/>
      <c r="N142" s="31">
        <f t="shared" si="39"/>
        <v>0</v>
      </c>
    </row>
    <row r="143" spans="10:14" x14ac:dyDescent="0.4">
      <c r="J143" s="62"/>
      <c r="K143" s="30"/>
      <c r="L143" s="28">
        <f t="shared" si="38"/>
        <v>0</v>
      </c>
      <c r="M143" s="50"/>
      <c r="N143" s="31">
        <f t="shared" si="39"/>
        <v>0</v>
      </c>
    </row>
    <row r="144" spans="10:14" x14ac:dyDescent="0.4">
      <c r="J144" s="62"/>
      <c r="K144" s="30"/>
      <c r="L144" s="28">
        <f t="shared" si="38"/>
        <v>0</v>
      </c>
      <c r="M144" s="50"/>
      <c r="N144" s="31">
        <f t="shared" si="39"/>
        <v>0</v>
      </c>
    </row>
    <row r="145" spans="10:14" x14ac:dyDescent="0.4">
      <c r="J145" s="62"/>
      <c r="K145" s="30"/>
      <c r="L145" s="28">
        <f t="shared" si="38"/>
        <v>0</v>
      </c>
      <c r="M145" s="50"/>
      <c r="N145" s="31">
        <f t="shared" si="39"/>
        <v>0</v>
      </c>
    </row>
  </sheetData>
  <mergeCells count="77">
    <mergeCell ref="J85:J86"/>
    <mergeCell ref="N25:N26"/>
    <mergeCell ref="O3:P4"/>
    <mergeCell ref="Q3:R4"/>
    <mergeCell ref="S3:T4"/>
    <mergeCell ref="O64:P65"/>
    <mergeCell ref="Q64:R65"/>
    <mergeCell ref="D2:D5"/>
    <mergeCell ref="D63:D66"/>
    <mergeCell ref="E3:E5"/>
    <mergeCell ref="E64:E66"/>
    <mergeCell ref="J3:J5"/>
    <mergeCell ref="J64:J66"/>
    <mergeCell ref="C73:C74"/>
    <mergeCell ref="C75:C76"/>
    <mergeCell ref="C77:C78"/>
    <mergeCell ref="C79:C80"/>
    <mergeCell ref="C81:C82"/>
    <mergeCell ref="C20:C21"/>
    <mergeCell ref="C63:C66"/>
    <mergeCell ref="C67:C68"/>
    <mergeCell ref="C69:C70"/>
    <mergeCell ref="C71:C72"/>
    <mergeCell ref="C10:C11"/>
    <mergeCell ref="C12:C13"/>
    <mergeCell ref="C14:C15"/>
    <mergeCell ref="C16:C17"/>
    <mergeCell ref="C18:C19"/>
    <mergeCell ref="J84:N84"/>
    <mergeCell ref="K85:L85"/>
    <mergeCell ref="M85:N85"/>
    <mergeCell ref="A2:A5"/>
    <mergeCell ref="A6:A21"/>
    <mergeCell ref="A63:A66"/>
    <mergeCell ref="A67:A82"/>
    <mergeCell ref="B2:B5"/>
    <mergeCell ref="B6:B21"/>
    <mergeCell ref="B24:B27"/>
    <mergeCell ref="B63:B66"/>
    <mergeCell ref="B67:B82"/>
    <mergeCell ref="B85:B89"/>
    <mergeCell ref="C2:C5"/>
    <mergeCell ref="C6:C7"/>
    <mergeCell ref="C8:C9"/>
    <mergeCell ref="F64:I64"/>
    <mergeCell ref="K64:N64"/>
    <mergeCell ref="F65:G65"/>
    <mergeCell ref="H65:I65"/>
    <mergeCell ref="K65:L65"/>
    <mergeCell ref="M65:N65"/>
    <mergeCell ref="Y25:Z25"/>
    <mergeCell ref="AA25:AB25"/>
    <mergeCell ref="AC25:AD25"/>
    <mergeCell ref="AE25:AF25"/>
    <mergeCell ref="E63:I63"/>
    <mergeCell ref="J63:R63"/>
    <mergeCell ref="O25:P25"/>
    <mergeCell ref="Q25:R25"/>
    <mergeCell ref="S25:T25"/>
    <mergeCell ref="U25:V25"/>
    <mergeCell ref="W25:X25"/>
    <mergeCell ref="F4:G4"/>
    <mergeCell ref="H4:I4"/>
    <mergeCell ref="K4:L4"/>
    <mergeCell ref="M4:N4"/>
    <mergeCell ref="N24:AF24"/>
    <mergeCell ref="U3:V4"/>
    <mergeCell ref="W3:X4"/>
    <mergeCell ref="Y3:Z4"/>
    <mergeCell ref="AA3:AB4"/>
    <mergeCell ref="AC3:AD4"/>
    <mergeCell ref="AE3:AF4"/>
    <mergeCell ref="E2:I2"/>
    <mergeCell ref="J2:N2"/>
    <mergeCell ref="O2:AF2"/>
    <mergeCell ref="F3:I3"/>
    <mergeCell ref="K3:N3"/>
  </mergeCells>
  <phoneticPr fontId="14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topLeftCell="A45" zoomScale="65" zoomScaleNormal="65" workbookViewId="0">
      <selection activeCell="J77" sqref="J77"/>
    </sheetView>
  </sheetViews>
  <sheetFormatPr defaultColWidth="11.59765625" defaultRowHeight="13.9" x14ac:dyDescent="0.4"/>
  <cols>
    <col min="7" max="7" width="14.19921875"/>
    <col min="9" max="9" width="14.19921875"/>
    <col min="11" max="11" width="15.265625" customWidth="1"/>
    <col min="12" max="13" width="11.59765625" customWidth="1"/>
    <col min="14" max="14" width="17.33203125" customWidth="1"/>
    <col min="15" max="15" width="11.59765625" customWidth="1"/>
    <col min="16" max="16" width="20.1328125" customWidth="1"/>
    <col min="17" max="17" width="11.59765625" customWidth="1"/>
    <col min="18" max="18" width="17.33203125" customWidth="1"/>
    <col min="19" max="19" width="11.59765625" customWidth="1"/>
    <col min="20" max="20" width="17.33203125" customWidth="1"/>
    <col min="21" max="21" width="11.59765625" customWidth="1"/>
    <col min="22" max="22" width="17.33203125" customWidth="1"/>
    <col min="23" max="23" width="11.59765625" customWidth="1"/>
    <col min="24" max="24" width="17.33203125" customWidth="1"/>
    <col min="25" max="25" width="11.59765625" customWidth="1"/>
    <col min="26" max="26" width="17.33203125" customWidth="1"/>
    <col min="27" max="27" width="15.46484375" customWidth="1"/>
    <col min="28" max="28" width="17.33203125" customWidth="1"/>
    <col min="30" max="30" width="17.33203125"/>
    <col min="31" max="31" width="15.265625" customWidth="1"/>
    <col min="32" max="32" width="17.33203125"/>
  </cols>
  <sheetData>
    <row r="1" spans="1:32" s="43" customFormat="1" ht="15" customHeight="1" x14ac:dyDescent="0.4">
      <c r="F1"/>
      <c r="G1" s="44"/>
    </row>
    <row r="2" spans="1:32" s="43" customFormat="1" ht="15" customHeight="1" x14ac:dyDescent="0.4">
      <c r="A2" s="105" t="s">
        <v>28</v>
      </c>
      <c r="B2" s="105" t="s">
        <v>29</v>
      </c>
      <c r="C2" s="111" t="s">
        <v>30</v>
      </c>
      <c r="D2" s="111" t="s">
        <v>31</v>
      </c>
      <c r="E2" s="98" t="s">
        <v>32</v>
      </c>
      <c r="F2" s="98"/>
      <c r="G2" s="98"/>
      <c r="H2" s="98"/>
      <c r="I2" s="98"/>
      <c r="J2" s="99" t="s">
        <v>33</v>
      </c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s="43" customFormat="1" ht="15" customHeight="1" x14ac:dyDescent="0.4">
      <c r="A3" s="105"/>
      <c r="B3" s="105"/>
      <c r="C3" s="111"/>
      <c r="D3" s="111"/>
      <c r="E3" s="116" t="s">
        <v>34</v>
      </c>
      <c r="F3" s="100" t="s">
        <v>35</v>
      </c>
      <c r="G3" s="100"/>
      <c r="H3" s="100"/>
      <c r="I3" s="100"/>
      <c r="J3" s="117" t="s">
        <v>36</v>
      </c>
      <c r="K3" s="100" t="s">
        <v>35</v>
      </c>
      <c r="L3" s="100"/>
      <c r="M3" s="100"/>
      <c r="N3" s="100"/>
      <c r="O3" s="101" t="s">
        <v>37</v>
      </c>
      <c r="P3" s="101"/>
      <c r="Q3" s="102" t="s">
        <v>38</v>
      </c>
      <c r="R3" s="102"/>
      <c r="S3" s="101" t="s">
        <v>4</v>
      </c>
      <c r="T3" s="101"/>
      <c r="U3" s="102" t="s">
        <v>39</v>
      </c>
      <c r="V3" s="102"/>
      <c r="W3" s="101" t="s">
        <v>40</v>
      </c>
      <c r="X3" s="101"/>
      <c r="Y3" s="102" t="s">
        <v>41</v>
      </c>
      <c r="Z3" s="102"/>
      <c r="AA3" s="101" t="s">
        <v>42</v>
      </c>
      <c r="AB3" s="101"/>
      <c r="AC3" s="102" t="s">
        <v>43</v>
      </c>
      <c r="AD3" s="102"/>
      <c r="AE3" s="101" t="s">
        <v>44</v>
      </c>
      <c r="AF3" s="101"/>
    </row>
    <row r="4" spans="1:32" s="43" customFormat="1" ht="15" customHeight="1" x14ac:dyDescent="0.4">
      <c r="A4" s="105"/>
      <c r="B4" s="105"/>
      <c r="C4" s="111"/>
      <c r="D4" s="111"/>
      <c r="E4" s="116"/>
      <c r="F4" s="101" t="s">
        <v>2</v>
      </c>
      <c r="G4" s="101"/>
      <c r="H4" s="102" t="s">
        <v>45</v>
      </c>
      <c r="I4" s="102"/>
      <c r="J4" s="117"/>
      <c r="K4" s="101" t="s">
        <v>2</v>
      </c>
      <c r="L4" s="101"/>
      <c r="M4" s="102" t="s">
        <v>45</v>
      </c>
      <c r="N4" s="102"/>
      <c r="O4" s="101"/>
      <c r="P4" s="101"/>
      <c r="Q4" s="102"/>
      <c r="R4" s="102"/>
      <c r="S4" s="101"/>
      <c r="T4" s="101"/>
      <c r="U4" s="102"/>
      <c r="V4" s="102"/>
      <c r="W4" s="101"/>
      <c r="X4" s="101"/>
      <c r="Y4" s="102"/>
      <c r="Z4" s="102"/>
      <c r="AA4" s="101"/>
      <c r="AB4" s="101"/>
      <c r="AC4" s="102"/>
      <c r="AD4" s="102"/>
      <c r="AE4" s="101"/>
      <c r="AF4" s="101"/>
    </row>
    <row r="5" spans="1:32" s="43" customFormat="1" ht="15" customHeight="1" x14ac:dyDescent="0.4">
      <c r="A5" s="105"/>
      <c r="B5" s="105"/>
      <c r="C5" s="111"/>
      <c r="D5" s="111"/>
      <c r="E5" s="116"/>
      <c r="F5" s="45" t="s">
        <v>46</v>
      </c>
      <c r="G5" s="47" t="s">
        <v>47</v>
      </c>
      <c r="H5" s="46" t="s">
        <v>46</v>
      </c>
      <c r="I5" s="46" t="s">
        <v>47</v>
      </c>
      <c r="J5" s="117"/>
      <c r="K5" s="45" t="s">
        <v>46</v>
      </c>
      <c r="L5" s="45" t="s">
        <v>47</v>
      </c>
      <c r="M5" s="46" t="s">
        <v>46</v>
      </c>
      <c r="N5" s="46" t="s">
        <v>47</v>
      </c>
      <c r="O5" s="45" t="s">
        <v>48</v>
      </c>
      <c r="P5" s="45" t="s">
        <v>11</v>
      </c>
      <c r="Q5" s="46" t="s">
        <v>48</v>
      </c>
      <c r="R5" s="46" t="s">
        <v>11</v>
      </c>
      <c r="S5" s="45" t="s">
        <v>48</v>
      </c>
      <c r="T5" s="45" t="s">
        <v>11</v>
      </c>
      <c r="U5" s="46" t="s">
        <v>48</v>
      </c>
      <c r="V5" s="46" t="s">
        <v>11</v>
      </c>
      <c r="W5" s="45" t="s">
        <v>48</v>
      </c>
      <c r="X5" s="45" t="s">
        <v>11</v>
      </c>
      <c r="Y5" s="46" t="s">
        <v>48</v>
      </c>
      <c r="Z5" s="46" t="s">
        <v>11</v>
      </c>
      <c r="AA5" s="45" t="s">
        <v>48</v>
      </c>
      <c r="AB5" s="45" t="s">
        <v>11</v>
      </c>
      <c r="AC5" s="46" t="s">
        <v>48</v>
      </c>
      <c r="AD5" s="46" t="s">
        <v>11</v>
      </c>
      <c r="AE5" s="45" t="s">
        <v>48</v>
      </c>
      <c r="AF5" s="45" t="s">
        <v>11</v>
      </c>
    </row>
    <row r="6" spans="1:32" s="43" customFormat="1" ht="15" customHeight="1" x14ac:dyDescent="0.4">
      <c r="A6" s="106" t="s">
        <v>98</v>
      </c>
      <c r="B6" s="106" t="s">
        <v>50</v>
      </c>
      <c r="C6" s="112">
        <v>1</v>
      </c>
      <c r="D6" s="49" t="s">
        <v>99</v>
      </c>
      <c r="E6" s="24">
        <v>45944.490983796299</v>
      </c>
      <c r="F6" s="30">
        <v>45944.491053240701</v>
      </c>
      <c r="G6" s="30">
        <f>F6-E6</f>
        <v>6.9444402470253394E-5</v>
      </c>
      <c r="H6" s="50">
        <v>45944.4910648148</v>
      </c>
      <c r="I6" s="50">
        <f t="shared" ref="I6:I21" si="0">H6-E6</f>
        <v>8.1018501077778597E-5</v>
      </c>
      <c r="J6" s="24">
        <v>45944.491261574098</v>
      </c>
      <c r="K6" s="30">
        <v>45944.491354166697</v>
      </c>
      <c r="L6" s="30">
        <f>K6-J6</f>
        <v>9.2592599685303894E-5</v>
      </c>
      <c r="M6" s="50">
        <v>45944.491365740701</v>
      </c>
      <c r="N6" s="50">
        <f>M6-J6</f>
        <v>1.0416660370538E-4</v>
      </c>
      <c r="O6" s="30" t="s">
        <v>100</v>
      </c>
      <c r="P6" s="28"/>
      <c r="Q6" s="50" t="s">
        <v>100</v>
      </c>
      <c r="R6" s="31"/>
      <c r="S6" s="30" t="s">
        <v>100</v>
      </c>
      <c r="T6" s="28"/>
      <c r="U6" s="50"/>
      <c r="V6" s="31">
        <f>U6-J6</f>
        <v>-45944.491261574098</v>
      </c>
      <c r="W6" s="29">
        <v>45944.491307870398</v>
      </c>
      <c r="X6" s="28">
        <f>W6-J6</f>
        <v>4.62962998426519E-5</v>
      </c>
      <c r="Y6" s="27" t="s">
        <v>101</v>
      </c>
      <c r="Z6" s="31"/>
      <c r="AA6" s="29">
        <v>45944.491296296299</v>
      </c>
      <c r="AB6" s="28">
        <f>AA6-J6</f>
        <v>3.4722201235126697E-5</v>
      </c>
      <c r="AC6" s="50" t="s">
        <v>100</v>
      </c>
      <c r="AD6" s="31"/>
      <c r="AE6" s="30">
        <v>45944.491435185198</v>
      </c>
      <c r="AF6" s="28">
        <f>AE6-J6</f>
        <v>1.7361110076308299E-4</v>
      </c>
    </row>
    <row r="7" spans="1:32" s="43" customFormat="1" ht="15" customHeight="1" x14ac:dyDescent="0.4">
      <c r="A7" s="106"/>
      <c r="B7" s="106"/>
      <c r="C7" s="113"/>
      <c r="D7" s="49" t="s">
        <v>102</v>
      </c>
      <c r="E7" s="24">
        <v>45944.491597222201</v>
      </c>
      <c r="F7" s="30">
        <v>45944.4916435185</v>
      </c>
      <c r="G7" s="30">
        <f t="shared" ref="G7:G21" si="1">F7-E7</f>
        <v>4.62962998426519E-5</v>
      </c>
      <c r="H7" s="50">
        <v>45944.4916435185</v>
      </c>
      <c r="I7" s="50">
        <f t="shared" si="0"/>
        <v>4.62962998426519E-5</v>
      </c>
      <c r="J7" s="24">
        <v>45944.4917361111</v>
      </c>
      <c r="K7" s="30">
        <v>45944.4918287037</v>
      </c>
      <c r="L7" s="30">
        <f t="shared" ref="L7:L21" si="2">K7-J7</f>
        <v>9.2592599685303894E-5</v>
      </c>
      <c r="M7" s="50">
        <v>45944.491863425901</v>
      </c>
      <c r="N7" s="50">
        <f t="shared" ref="N7:N21" si="3">M7-J7</f>
        <v>1.27314800920431E-4</v>
      </c>
      <c r="O7" s="30" t="s">
        <v>100</v>
      </c>
      <c r="P7" s="28"/>
      <c r="Q7" s="50" t="s">
        <v>100</v>
      </c>
      <c r="R7" s="31"/>
      <c r="S7" s="30" t="s">
        <v>100</v>
      </c>
      <c r="T7" s="28"/>
      <c r="U7" s="50"/>
      <c r="V7" s="31">
        <f t="shared" ref="V7:V21" si="4">U7-J7</f>
        <v>-45944.4917361111</v>
      </c>
      <c r="W7" s="29">
        <v>45944.491817129601</v>
      </c>
      <c r="X7" s="28">
        <f t="shared" ref="X7:X20" si="5">W7-J7</f>
        <v>8.1018501077778597E-5</v>
      </c>
      <c r="Y7" s="27">
        <v>45944.4920486111</v>
      </c>
      <c r="Z7" s="31">
        <f>Y7-J7</f>
        <v>3.1250000029103798E-4</v>
      </c>
      <c r="AA7" s="29" t="s">
        <v>103</v>
      </c>
      <c r="AB7" s="28"/>
      <c r="AC7" s="27">
        <v>45944.492002314801</v>
      </c>
      <c r="AD7" s="31">
        <f t="shared" ref="AD7:AD20" si="6">AC7-J7</f>
        <v>2.6620370044838599E-4</v>
      </c>
      <c r="AE7" s="30" t="s">
        <v>100</v>
      </c>
      <c r="AF7" s="28"/>
    </row>
    <row r="8" spans="1:32" s="43" customFormat="1" ht="15" customHeight="1" x14ac:dyDescent="0.4">
      <c r="A8" s="106"/>
      <c r="B8" s="106"/>
      <c r="C8" s="112">
        <v>2</v>
      </c>
      <c r="D8" s="49" t="s">
        <v>104</v>
      </c>
      <c r="E8" s="24">
        <v>45944.492604166699</v>
      </c>
      <c r="F8" s="30">
        <v>45944.492673611101</v>
      </c>
      <c r="G8" s="30">
        <f t="shared" si="1"/>
        <v>6.9444402470253394E-5</v>
      </c>
      <c r="H8" s="50">
        <v>45944.492673611101</v>
      </c>
      <c r="I8" s="50">
        <f t="shared" si="0"/>
        <v>6.9444402470253394E-5</v>
      </c>
      <c r="J8" s="24">
        <v>45944.492754629602</v>
      </c>
      <c r="K8" s="30">
        <v>45944.4928587963</v>
      </c>
      <c r="L8" s="30">
        <f t="shared" si="2"/>
        <v>1.04166698292829E-4</v>
      </c>
      <c r="M8" s="50">
        <v>45944.492847222202</v>
      </c>
      <c r="N8" s="50">
        <f t="shared" si="3"/>
        <v>9.2592599685303894E-5</v>
      </c>
      <c r="O8" s="30" t="s">
        <v>100</v>
      </c>
      <c r="P8" s="28"/>
      <c r="Q8" s="50" t="s">
        <v>100</v>
      </c>
      <c r="R8" s="31"/>
      <c r="S8" s="30" t="s">
        <v>100</v>
      </c>
      <c r="T8" s="28"/>
      <c r="U8" s="50"/>
      <c r="V8" s="31">
        <f t="shared" si="4"/>
        <v>-45944.492754629602</v>
      </c>
      <c r="W8" s="29">
        <v>45944.492812500001</v>
      </c>
      <c r="X8" s="28">
        <f t="shared" si="5"/>
        <v>5.7870398450177197E-5</v>
      </c>
      <c r="Y8" s="27">
        <v>45944.492777777799</v>
      </c>
      <c r="Z8" s="31">
        <f>Y8-J8</f>
        <v>2.31481972150505E-5</v>
      </c>
      <c r="AA8" s="29" t="s">
        <v>100</v>
      </c>
      <c r="AB8" s="28"/>
      <c r="AC8" s="27">
        <v>45944.492789351898</v>
      </c>
      <c r="AD8" s="31">
        <f t="shared" si="6"/>
        <v>3.4722295822575702E-5</v>
      </c>
      <c r="AE8" s="30">
        <v>45944.492824074099</v>
      </c>
      <c r="AF8" s="28">
        <f>AE8-J8</f>
        <v>6.9444475229829496E-5</v>
      </c>
    </row>
    <row r="9" spans="1:32" s="43" customFormat="1" ht="15" customHeight="1" x14ac:dyDescent="0.4">
      <c r="A9" s="106"/>
      <c r="B9" s="106"/>
      <c r="C9" s="113"/>
      <c r="D9" s="49" t="s">
        <v>105</v>
      </c>
      <c r="E9" s="24">
        <v>45944.494027777801</v>
      </c>
      <c r="F9" s="30">
        <v>45944.494085648097</v>
      </c>
      <c r="G9" s="30">
        <f t="shared" si="1"/>
        <v>5.7870296586770598E-5</v>
      </c>
      <c r="H9" s="50">
        <v>45944.494085648097</v>
      </c>
      <c r="I9" s="50">
        <f t="shared" si="0"/>
        <v>5.7870296586770598E-5</v>
      </c>
      <c r="J9" s="24">
        <v>45944.494282407402</v>
      </c>
      <c r="K9" s="30">
        <v>45944.494351851798</v>
      </c>
      <c r="L9" s="30">
        <f t="shared" si="2"/>
        <v>6.9444395194295794E-5</v>
      </c>
      <c r="M9" s="50">
        <v>45944.494456018503</v>
      </c>
      <c r="N9" s="50">
        <f t="shared" si="3"/>
        <v>1.7361110076308299E-4</v>
      </c>
      <c r="O9" s="30" t="s">
        <v>100</v>
      </c>
      <c r="P9" s="28"/>
      <c r="Q9" s="50" t="s">
        <v>100</v>
      </c>
      <c r="R9" s="31"/>
      <c r="S9" s="30" t="s">
        <v>100</v>
      </c>
      <c r="T9" s="28"/>
      <c r="U9" s="50"/>
      <c r="V9" s="31">
        <f t="shared" si="4"/>
        <v>-45944.494282407402</v>
      </c>
      <c r="W9" s="29">
        <v>45944.494212963</v>
      </c>
      <c r="X9" s="28">
        <f t="shared" si="5"/>
        <v>-6.9444402470253394E-5</v>
      </c>
      <c r="Y9" s="27">
        <v>45944.494212963</v>
      </c>
      <c r="Z9" s="31">
        <f>Y9-J9</f>
        <v>-6.9444402470253394E-5</v>
      </c>
      <c r="AA9" s="29" t="s">
        <v>100</v>
      </c>
      <c r="AB9" s="28"/>
      <c r="AC9" s="27">
        <v>45944.494317129604</v>
      </c>
      <c r="AD9" s="31">
        <f t="shared" si="6"/>
        <v>3.4722201235126697E-5</v>
      </c>
      <c r="AE9" s="30">
        <v>45944.494224536997</v>
      </c>
      <c r="AF9" s="28">
        <f>AE9-J9</f>
        <v>-5.7870362070389099E-5</v>
      </c>
    </row>
    <row r="10" spans="1:32" s="43" customFormat="1" ht="15" customHeight="1" x14ac:dyDescent="0.4">
      <c r="A10" s="106"/>
      <c r="B10" s="106"/>
      <c r="C10" s="112">
        <v>3</v>
      </c>
      <c r="D10" s="49" t="s">
        <v>99</v>
      </c>
      <c r="E10" s="24">
        <v>45944.494583333297</v>
      </c>
      <c r="F10" s="30">
        <v>45944.494641203702</v>
      </c>
      <c r="G10" s="30">
        <f t="shared" si="1"/>
        <v>5.7870405726134797E-5</v>
      </c>
      <c r="H10" s="50">
        <v>45944.494652777801</v>
      </c>
      <c r="I10" s="50">
        <f t="shared" si="0"/>
        <v>6.9444504333660007E-5</v>
      </c>
      <c r="J10" s="24">
        <v>45944.494872685202</v>
      </c>
      <c r="K10" s="30">
        <v>45944.494953703703</v>
      </c>
      <c r="L10" s="30">
        <f t="shared" si="2"/>
        <v>8.1018501077778597E-5</v>
      </c>
      <c r="M10" s="50">
        <v>45944.494942129597</v>
      </c>
      <c r="N10" s="50">
        <f t="shared" si="3"/>
        <v>6.9444395194295794E-5</v>
      </c>
      <c r="O10" s="30">
        <v>45944.494895833297</v>
      </c>
      <c r="P10" s="28">
        <f>O10-J10</f>
        <v>2.3148095351643901E-5</v>
      </c>
      <c r="Q10" s="50" t="s">
        <v>100</v>
      </c>
      <c r="R10" s="31"/>
      <c r="S10" s="30" t="s">
        <v>100</v>
      </c>
      <c r="T10" s="59"/>
      <c r="U10" s="50"/>
      <c r="V10" s="31">
        <f t="shared" si="4"/>
        <v>-45944.494872685202</v>
      </c>
      <c r="W10" s="28" t="s">
        <v>100</v>
      </c>
      <c r="X10" s="28"/>
      <c r="Y10" s="27" t="s">
        <v>100</v>
      </c>
      <c r="Z10" s="31"/>
      <c r="AA10" s="29" t="s">
        <v>100</v>
      </c>
      <c r="AB10" s="28"/>
      <c r="AC10" s="27">
        <v>45944.495011574101</v>
      </c>
      <c r="AD10" s="31">
        <f t="shared" si="6"/>
        <v>1.3888889952795599E-4</v>
      </c>
      <c r="AE10" s="30" t="s">
        <v>100</v>
      </c>
      <c r="AF10" s="28"/>
    </row>
    <row r="11" spans="1:32" s="43" customFormat="1" ht="15" customHeight="1" x14ac:dyDescent="0.4">
      <c r="A11" s="106"/>
      <c r="B11" s="106"/>
      <c r="C11" s="113"/>
      <c r="D11" s="49" t="s">
        <v>105</v>
      </c>
      <c r="E11" s="24">
        <v>45944.497233796297</v>
      </c>
      <c r="F11" s="30">
        <v>45944.497291666703</v>
      </c>
      <c r="G11" s="30">
        <f t="shared" si="1"/>
        <v>5.7870405726134797E-5</v>
      </c>
      <c r="H11" s="50">
        <v>45944.497314814798</v>
      </c>
      <c r="I11" s="50">
        <f t="shared" si="0"/>
        <v>8.1018501077778597E-5</v>
      </c>
      <c r="J11" s="24">
        <v>45944.497499999998</v>
      </c>
      <c r="K11" s="30">
        <v>45944.4976157407</v>
      </c>
      <c r="L11" s="30">
        <f t="shared" si="2"/>
        <v>1.15740702312905E-4</v>
      </c>
      <c r="M11" s="50">
        <v>45944.497627314799</v>
      </c>
      <c r="N11" s="50">
        <f t="shared" si="3"/>
        <v>1.27314800920431E-4</v>
      </c>
      <c r="O11" s="30">
        <v>45944.497453703698</v>
      </c>
      <c r="P11" s="28">
        <f>O11-J11</f>
        <v>-4.62962998426519E-5</v>
      </c>
      <c r="Q11" s="50" t="s">
        <v>100</v>
      </c>
      <c r="R11" s="31"/>
      <c r="S11" s="30" t="s">
        <v>100</v>
      </c>
      <c r="T11" s="28"/>
      <c r="U11" s="50"/>
      <c r="V11" s="31">
        <f t="shared" si="4"/>
        <v>-45944.497499999998</v>
      </c>
      <c r="W11" s="28" t="s">
        <v>100</v>
      </c>
      <c r="X11" s="28"/>
      <c r="Y11" s="27" t="s">
        <v>100</v>
      </c>
      <c r="Z11" s="31"/>
      <c r="AA11" s="29" t="s">
        <v>100</v>
      </c>
      <c r="AB11" s="28"/>
      <c r="AC11" s="27">
        <v>45944.497465277796</v>
      </c>
      <c r="AD11" s="31">
        <f t="shared" si="6"/>
        <v>-3.4722201235126697E-5</v>
      </c>
      <c r="AE11" s="30" t="s">
        <v>100</v>
      </c>
      <c r="AF11" s="28"/>
    </row>
    <row r="12" spans="1:32" s="43" customFormat="1" ht="15" customHeight="1" x14ac:dyDescent="0.4">
      <c r="A12" s="106"/>
      <c r="B12" s="106"/>
      <c r="C12" s="112">
        <v>4</v>
      </c>
      <c r="D12" s="49" t="s">
        <v>99</v>
      </c>
      <c r="E12" s="24">
        <v>45944.497812499998</v>
      </c>
      <c r="F12" s="30">
        <v>45944.497905092598</v>
      </c>
      <c r="G12" s="30">
        <f t="shared" si="1"/>
        <v>9.2592599685303894E-5</v>
      </c>
      <c r="H12" s="50">
        <v>45944.4978819444</v>
      </c>
      <c r="I12" s="50">
        <f t="shared" si="0"/>
        <v>6.9444402470253394E-5</v>
      </c>
      <c r="J12" s="24">
        <v>45944.498078703698</v>
      </c>
      <c r="K12" s="30">
        <v>45944.498182870397</v>
      </c>
      <c r="L12" s="30">
        <f t="shared" si="2"/>
        <v>1.04166698292829E-4</v>
      </c>
      <c r="M12" s="50">
        <v>45944.498321759304</v>
      </c>
      <c r="N12" s="50">
        <f t="shared" si="3"/>
        <v>2.43055605096743E-4</v>
      </c>
      <c r="O12" s="30" t="s">
        <v>100</v>
      </c>
      <c r="P12" s="28"/>
      <c r="Q12" s="50" t="s">
        <v>100</v>
      </c>
      <c r="R12" s="31"/>
      <c r="S12" s="30" t="s">
        <v>100</v>
      </c>
      <c r="T12" s="28"/>
      <c r="U12" s="50"/>
      <c r="V12" s="31">
        <f t="shared" si="4"/>
        <v>-45944.498078703698</v>
      </c>
      <c r="W12" s="28" t="s">
        <v>100</v>
      </c>
      <c r="X12" s="28"/>
      <c r="Y12" s="27" t="s">
        <v>100</v>
      </c>
      <c r="Z12" s="31"/>
      <c r="AA12" s="29" t="s">
        <v>100</v>
      </c>
      <c r="AB12" s="28"/>
      <c r="AC12" s="27">
        <v>45944.498240740701</v>
      </c>
      <c r="AD12" s="31">
        <f t="shared" si="6"/>
        <v>1.62037002155557E-4</v>
      </c>
      <c r="AE12" s="30" t="s">
        <v>100</v>
      </c>
      <c r="AF12" s="28"/>
    </row>
    <row r="13" spans="1:32" s="43" customFormat="1" ht="15" customHeight="1" x14ac:dyDescent="0.4">
      <c r="A13" s="106"/>
      <c r="B13" s="106"/>
      <c r="C13" s="113"/>
      <c r="D13" s="49" t="s">
        <v>105</v>
      </c>
      <c r="E13" s="24">
        <v>45944.4983796296</v>
      </c>
      <c r="F13" s="30">
        <v>45944.498437499999</v>
      </c>
      <c r="G13" s="30">
        <f t="shared" si="1"/>
        <v>5.7870398450177197E-5</v>
      </c>
      <c r="H13" s="50">
        <v>45944.498460648101</v>
      </c>
      <c r="I13" s="50">
        <f t="shared" si="0"/>
        <v>8.1018501077778597E-5</v>
      </c>
      <c r="J13" s="24">
        <v>45944.498645833301</v>
      </c>
      <c r="K13" s="30">
        <v>45944.4987384259</v>
      </c>
      <c r="L13" s="30">
        <f t="shared" si="2"/>
        <v>9.2592599685303894E-5</v>
      </c>
      <c r="M13" s="50">
        <v>45944.498726851903</v>
      </c>
      <c r="N13" s="50">
        <f t="shared" si="3"/>
        <v>8.1018602941185195E-5</v>
      </c>
      <c r="O13" s="30" t="s">
        <v>100</v>
      </c>
      <c r="P13" s="28"/>
      <c r="Q13" s="50" t="s">
        <v>100</v>
      </c>
      <c r="R13" s="31"/>
      <c r="S13" s="30">
        <v>45944.498599537001</v>
      </c>
      <c r="T13" s="28">
        <f>S13-J13</f>
        <v>-4.62962998426519E-5</v>
      </c>
      <c r="U13" s="50"/>
      <c r="V13" s="31">
        <f t="shared" si="4"/>
        <v>-45944.498645833301</v>
      </c>
      <c r="W13" s="29">
        <v>45944.498587962997</v>
      </c>
      <c r="X13" s="28">
        <f>W13-J13</f>
        <v>-5.7870303862728199E-5</v>
      </c>
      <c r="Y13" s="27" t="s">
        <v>100</v>
      </c>
      <c r="Z13" s="31"/>
      <c r="AA13" s="29" t="s">
        <v>100</v>
      </c>
      <c r="AB13" s="28"/>
      <c r="AC13" s="27">
        <v>45944.498668981498</v>
      </c>
      <c r="AD13" s="31">
        <f t="shared" si="6"/>
        <v>2.31481972150505E-5</v>
      </c>
      <c r="AE13" s="30" t="s">
        <v>100</v>
      </c>
      <c r="AF13" s="28"/>
    </row>
    <row r="14" spans="1:32" s="43" customFormat="1" ht="15" customHeight="1" x14ac:dyDescent="0.4">
      <c r="A14" s="106"/>
      <c r="B14" s="106"/>
      <c r="C14" s="112">
        <v>5</v>
      </c>
      <c r="D14" s="49" t="s">
        <v>99</v>
      </c>
      <c r="E14" s="24">
        <v>45944.499525462998</v>
      </c>
      <c r="F14" s="30">
        <v>45944.4995949074</v>
      </c>
      <c r="G14" s="30">
        <f t="shared" si="1"/>
        <v>6.9444402470253394E-5</v>
      </c>
      <c r="H14" s="50">
        <v>45944.4995949074</v>
      </c>
      <c r="I14" s="50">
        <f t="shared" si="0"/>
        <v>6.9444402470253394E-5</v>
      </c>
      <c r="J14" s="24">
        <v>45944.499803240702</v>
      </c>
      <c r="K14" s="30">
        <v>45944.499884259298</v>
      </c>
      <c r="L14" s="30">
        <f t="shared" si="2"/>
        <v>8.1018595665227595E-5</v>
      </c>
      <c r="M14" s="50">
        <v>45944.499918981499</v>
      </c>
      <c r="N14" s="50">
        <f t="shared" si="3"/>
        <v>1.15740796900354E-4</v>
      </c>
      <c r="O14" s="30" t="s">
        <v>100</v>
      </c>
      <c r="P14" s="28"/>
      <c r="Q14" s="50" t="s">
        <v>100</v>
      </c>
      <c r="R14" s="31"/>
      <c r="S14" s="30">
        <v>45944.499837962998</v>
      </c>
      <c r="T14" s="28">
        <f>S14-J14</f>
        <v>3.4722295822575702E-5</v>
      </c>
      <c r="U14" s="50"/>
      <c r="V14" s="31">
        <f t="shared" si="4"/>
        <v>-45944.499803240702</v>
      </c>
      <c r="W14" s="29">
        <v>45944.4998611111</v>
      </c>
      <c r="X14" s="28">
        <f>W14-J14</f>
        <v>5.7870398450177197E-5</v>
      </c>
      <c r="Y14" s="27" t="s">
        <v>100</v>
      </c>
      <c r="Z14" s="31"/>
      <c r="AA14" s="29">
        <v>45944.499826388899</v>
      </c>
      <c r="AB14" s="28">
        <f>AA14-J14</f>
        <v>2.31481972150505E-5</v>
      </c>
      <c r="AC14" s="27">
        <v>45944.499571759297</v>
      </c>
      <c r="AD14" s="31">
        <f t="shared" si="6"/>
        <v>-2.3148140462581101E-4</v>
      </c>
      <c r="AE14" s="30" t="s">
        <v>100</v>
      </c>
      <c r="AF14" s="28"/>
    </row>
    <row r="15" spans="1:32" s="43" customFormat="1" ht="15" customHeight="1" x14ac:dyDescent="0.4">
      <c r="A15" s="106"/>
      <c r="B15" s="106"/>
      <c r="C15" s="113"/>
      <c r="D15" s="49" t="s">
        <v>105</v>
      </c>
      <c r="E15" s="24">
        <v>45944.500081018501</v>
      </c>
      <c r="F15" s="30">
        <v>45944.5001388889</v>
      </c>
      <c r="G15" s="30">
        <f t="shared" si="1"/>
        <v>5.7870398450177197E-5</v>
      </c>
      <c r="H15" s="50">
        <v>45944.5001388889</v>
      </c>
      <c r="I15" s="50">
        <f t="shared" si="0"/>
        <v>5.7870398450177197E-5</v>
      </c>
      <c r="J15" s="24">
        <v>45944.5003587963</v>
      </c>
      <c r="K15" s="30">
        <v>45944.500439814801</v>
      </c>
      <c r="L15" s="30">
        <f t="shared" si="2"/>
        <v>8.1018501077778597E-5</v>
      </c>
      <c r="M15" s="50">
        <v>45944.5004513889</v>
      </c>
      <c r="N15" s="50">
        <f t="shared" si="3"/>
        <v>9.2592599685303894E-5</v>
      </c>
      <c r="O15" s="30">
        <v>45944.5003587963</v>
      </c>
      <c r="P15" s="28">
        <f>O15-J15</f>
        <v>0</v>
      </c>
      <c r="Q15" s="50" t="s">
        <v>100</v>
      </c>
      <c r="R15" s="31"/>
      <c r="S15" s="30">
        <v>45944.500324074099</v>
      </c>
      <c r="T15" s="28">
        <f>S15-J15</f>
        <v>-3.4722201235126697E-5</v>
      </c>
      <c r="U15" s="50"/>
      <c r="V15" s="31">
        <f t="shared" si="4"/>
        <v>-45944.5003587963</v>
      </c>
      <c r="W15" s="29">
        <v>45944.500231481499</v>
      </c>
      <c r="X15" s="28">
        <f t="shared" si="5"/>
        <v>-1.27314800920431E-4</v>
      </c>
      <c r="Y15" s="27">
        <v>45944.5002662037</v>
      </c>
      <c r="Z15" s="31">
        <f>Y15-J15</f>
        <v>-9.2592599685303894E-5</v>
      </c>
      <c r="AA15" s="29">
        <v>45944.5004513889</v>
      </c>
      <c r="AB15" s="28">
        <f>AA15-J15</f>
        <v>9.2592599685303894E-5</v>
      </c>
      <c r="AC15" s="27">
        <v>45944.500370370399</v>
      </c>
      <c r="AD15" s="31">
        <f t="shared" si="6"/>
        <v>1.1574098607525201E-5</v>
      </c>
      <c r="AE15" s="30" t="s">
        <v>100</v>
      </c>
      <c r="AF15" s="28"/>
    </row>
    <row r="16" spans="1:32" s="43" customFormat="1" ht="15" customHeight="1" x14ac:dyDescent="0.4">
      <c r="A16" s="106"/>
      <c r="B16" s="106"/>
      <c r="C16" s="112">
        <v>6</v>
      </c>
      <c r="D16" s="49" t="s">
        <v>106</v>
      </c>
      <c r="E16" s="24">
        <v>45944.501273148097</v>
      </c>
      <c r="F16" s="30">
        <v>45944.501365740703</v>
      </c>
      <c r="G16" s="30">
        <f t="shared" si="1"/>
        <v>9.2592606961261495E-5</v>
      </c>
      <c r="H16" s="50">
        <v>45944.501342592601</v>
      </c>
      <c r="I16" s="50">
        <f t="shared" si="0"/>
        <v>6.9444504333660007E-5</v>
      </c>
      <c r="J16" s="24">
        <v>45944.501435185201</v>
      </c>
      <c r="K16" s="30">
        <v>45944.501504629603</v>
      </c>
      <c r="L16" s="30">
        <f t="shared" si="2"/>
        <v>6.9444402470253394E-5</v>
      </c>
      <c r="M16" s="50">
        <v>45944.501516203702</v>
      </c>
      <c r="N16" s="50">
        <f t="shared" si="3"/>
        <v>8.1018501077778597E-5</v>
      </c>
      <c r="O16" s="30" t="s">
        <v>100</v>
      </c>
      <c r="P16" s="28"/>
      <c r="Q16" s="50" t="s">
        <v>100</v>
      </c>
      <c r="R16" s="31"/>
      <c r="S16" s="30">
        <v>45944.501585648097</v>
      </c>
      <c r="T16" s="28">
        <f>S16-J16</f>
        <v>1.50462896272074E-4</v>
      </c>
      <c r="U16" s="50"/>
      <c r="V16" s="31">
        <f t="shared" si="4"/>
        <v>-45944.501435185201</v>
      </c>
      <c r="W16" s="28" t="s">
        <v>100</v>
      </c>
      <c r="X16" s="28"/>
      <c r="Y16" s="27" t="s">
        <v>100</v>
      </c>
      <c r="Z16" s="31"/>
      <c r="AA16" s="29" t="s">
        <v>100</v>
      </c>
      <c r="AB16" s="28"/>
      <c r="AC16" s="27" t="s">
        <v>100</v>
      </c>
      <c r="AD16" s="31"/>
      <c r="AE16" s="30" t="s">
        <v>100</v>
      </c>
      <c r="AF16" s="28"/>
    </row>
    <row r="17" spans="1:33" s="43" customFormat="1" ht="15" customHeight="1" x14ac:dyDescent="0.4">
      <c r="A17" s="106"/>
      <c r="B17" s="106"/>
      <c r="C17" s="113"/>
      <c r="D17" s="49" t="s">
        <v>107</v>
      </c>
      <c r="E17" s="24">
        <v>45944.501736111102</v>
      </c>
      <c r="F17" s="30">
        <v>45944.501805555599</v>
      </c>
      <c r="G17" s="30">
        <f t="shared" si="1"/>
        <v>6.9444497057702406E-5</v>
      </c>
      <c r="H17" s="50">
        <v>45944.501805555599</v>
      </c>
      <c r="I17" s="50">
        <f t="shared" si="0"/>
        <v>6.9444497057702406E-5</v>
      </c>
      <c r="J17" s="24">
        <v>45944.501956018503</v>
      </c>
      <c r="K17" s="30">
        <v>45944.502048611103</v>
      </c>
      <c r="L17" s="30">
        <f t="shared" si="2"/>
        <v>9.2592599685303894E-5</v>
      </c>
      <c r="M17" s="50">
        <v>45944.502060185201</v>
      </c>
      <c r="N17" s="50">
        <f t="shared" si="3"/>
        <v>1.04166698292829E-4</v>
      </c>
      <c r="O17" s="30" t="s">
        <v>100</v>
      </c>
      <c r="P17" s="28"/>
      <c r="Q17" s="50" t="s">
        <v>100</v>
      </c>
      <c r="R17" s="31"/>
      <c r="S17" s="30">
        <v>45944.501990740697</v>
      </c>
      <c r="T17" s="28">
        <f>S17-J17</f>
        <v>3.4722193959169103E-5</v>
      </c>
      <c r="U17" s="50"/>
      <c r="V17" s="31">
        <f t="shared" si="4"/>
        <v>-45944.501956018503</v>
      </c>
      <c r="W17" s="28" t="s">
        <v>100</v>
      </c>
      <c r="X17" s="28"/>
      <c r="Y17" s="27" t="s">
        <v>100</v>
      </c>
      <c r="Z17" s="31"/>
      <c r="AA17" s="29" t="s">
        <v>100</v>
      </c>
      <c r="AB17" s="28"/>
      <c r="AC17" s="27" t="s">
        <v>100</v>
      </c>
      <c r="AD17" s="31"/>
      <c r="AE17" s="30" t="s">
        <v>100</v>
      </c>
      <c r="AF17" s="28"/>
    </row>
    <row r="18" spans="1:33" s="43" customFormat="1" ht="15" customHeight="1" x14ac:dyDescent="0.4">
      <c r="A18" s="106"/>
      <c r="B18" s="106"/>
      <c r="C18" s="112">
        <v>7</v>
      </c>
      <c r="D18" s="49" t="s">
        <v>105</v>
      </c>
      <c r="E18" s="24">
        <v>45944.502951388902</v>
      </c>
      <c r="F18" s="30">
        <v>45944.503009259301</v>
      </c>
      <c r="G18" s="30">
        <f t="shared" si="1"/>
        <v>5.7870398450177197E-5</v>
      </c>
      <c r="H18" s="50">
        <v>45944.503009259301</v>
      </c>
      <c r="I18" s="50">
        <f t="shared" si="0"/>
        <v>5.7870398450177197E-5</v>
      </c>
      <c r="J18" s="24">
        <v>45944.503217592603</v>
      </c>
      <c r="K18" s="30">
        <v>45944.503287036998</v>
      </c>
      <c r="L18" s="30">
        <f t="shared" si="2"/>
        <v>6.9444395194295794E-5</v>
      </c>
      <c r="M18" s="50">
        <v>45944.503333333298</v>
      </c>
      <c r="N18" s="50">
        <f t="shared" si="3"/>
        <v>1.15740695036948E-4</v>
      </c>
      <c r="O18" s="30" t="s">
        <v>100</v>
      </c>
      <c r="P18" s="28"/>
      <c r="Q18" s="50" t="s">
        <v>100</v>
      </c>
      <c r="R18" s="31"/>
      <c r="S18" s="30" t="s">
        <v>100</v>
      </c>
      <c r="T18" s="28"/>
      <c r="U18" s="50"/>
      <c r="V18" s="31">
        <f t="shared" si="4"/>
        <v>-45944.503217592603</v>
      </c>
      <c r="W18" s="29">
        <v>45944.503298611096</v>
      </c>
      <c r="X18" s="28">
        <f t="shared" si="5"/>
        <v>8.1018493801820996E-5</v>
      </c>
      <c r="Y18" s="27" t="s">
        <v>100</v>
      </c>
      <c r="Z18" s="31"/>
      <c r="AA18" s="29">
        <v>45944.503148148098</v>
      </c>
      <c r="AB18" s="28">
        <f>AA18-J18</f>
        <v>-6.9444504333660007E-5</v>
      </c>
      <c r="AC18" s="27">
        <v>45944.503229166701</v>
      </c>
      <c r="AD18" s="31">
        <f t="shared" si="6"/>
        <v>1.1574098607525201E-5</v>
      </c>
      <c r="AE18" s="30">
        <v>45944.503182870401</v>
      </c>
      <c r="AF18" s="28">
        <f>AE18-J18</f>
        <v>-3.4722230338957201E-5</v>
      </c>
    </row>
    <row r="19" spans="1:33" s="43" customFormat="1" ht="15" customHeight="1" x14ac:dyDescent="0.4">
      <c r="A19" s="106"/>
      <c r="B19" s="106"/>
      <c r="C19" s="113"/>
      <c r="D19" s="49" t="s">
        <v>99</v>
      </c>
      <c r="E19" s="24">
        <v>45944.503518518497</v>
      </c>
      <c r="F19" s="30">
        <v>45944.503599536998</v>
      </c>
      <c r="G19" s="30">
        <f t="shared" si="1"/>
        <v>8.1018501077778597E-5</v>
      </c>
      <c r="H19" s="50">
        <v>45944.503564814797</v>
      </c>
      <c r="I19" s="50">
        <f t="shared" si="0"/>
        <v>4.62962998426519E-5</v>
      </c>
      <c r="J19" s="24">
        <v>45944.503796296303</v>
      </c>
      <c r="K19" s="30">
        <v>45944.503865740699</v>
      </c>
      <c r="L19" s="30">
        <f t="shared" si="2"/>
        <v>6.9444395194295794E-5</v>
      </c>
      <c r="M19" s="50">
        <v>45944.503842592603</v>
      </c>
      <c r="N19" s="50">
        <f t="shared" si="3"/>
        <v>4.62962998426519E-5</v>
      </c>
      <c r="O19" s="30" t="s">
        <v>100</v>
      </c>
      <c r="P19" s="28"/>
      <c r="Q19" s="50" t="s">
        <v>100</v>
      </c>
      <c r="R19" s="31"/>
      <c r="S19" s="30" t="s">
        <v>100</v>
      </c>
      <c r="T19" s="28"/>
      <c r="U19" s="50"/>
      <c r="V19" s="31">
        <f t="shared" si="4"/>
        <v>-45944.503796296303</v>
      </c>
      <c r="W19" s="29">
        <v>45944.503819444399</v>
      </c>
      <c r="X19" s="28">
        <f t="shared" si="5"/>
        <v>2.3148095351643901E-5</v>
      </c>
      <c r="Y19" s="27" t="s">
        <v>100</v>
      </c>
      <c r="Z19" s="31"/>
      <c r="AA19" s="29" t="s">
        <v>100</v>
      </c>
      <c r="AB19" s="28"/>
      <c r="AC19" s="27">
        <v>45944.504039351901</v>
      </c>
      <c r="AD19" s="31">
        <f t="shared" si="6"/>
        <v>2.4305559782078501E-4</v>
      </c>
      <c r="AE19" s="30">
        <v>45944.503842592603</v>
      </c>
      <c r="AF19" s="28">
        <f>AE19-J19</f>
        <v>4.6296292566694299E-5</v>
      </c>
    </row>
    <row r="20" spans="1:33" s="43" customFormat="1" ht="15" customHeight="1" x14ac:dyDescent="0.4">
      <c r="A20" s="106"/>
      <c r="B20" s="106"/>
      <c r="C20" s="112">
        <v>8</v>
      </c>
      <c r="D20" s="49" t="s">
        <v>105</v>
      </c>
      <c r="E20" s="24">
        <v>45944.504791666703</v>
      </c>
      <c r="F20" s="30">
        <v>45944.504849536999</v>
      </c>
      <c r="G20" s="30">
        <f t="shared" si="1"/>
        <v>5.7870296586770598E-5</v>
      </c>
      <c r="H20" s="50">
        <v>45944.504849536999</v>
      </c>
      <c r="I20" s="50">
        <f t="shared" si="0"/>
        <v>5.7870296586770598E-5</v>
      </c>
      <c r="J20" s="24">
        <v>45944.5050694444</v>
      </c>
      <c r="K20" s="30">
        <v>45944.505173611098</v>
      </c>
      <c r="L20" s="30">
        <f t="shared" si="2"/>
        <v>1.04166698292829E-4</v>
      </c>
      <c r="M20" s="50">
        <v>45944.505208333299</v>
      </c>
      <c r="N20" s="50">
        <f t="shared" si="3"/>
        <v>1.3888889952795599E-4</v>
      </c>
      <c r="O20" s="30">
        <v>45944.505046296297</v>
      </c>
      <c r="P20" s="28">
        <f>O20-J20</f>
        <v>-2.3148102627601502E-5</v>
      </c>
      <c r="Q20" s="50" t="s">
        <v>100</v>
      </c>
      <c r="R20" s="31"/>
      <c r="S20" s="30" t="s">
        <v>100</v>
      </c>
      <c r="T20" s="28"/>
      <c r="U20" s="50"/>
      <c r="V20" s="31">
        <f t="shared" si="4"/>
        <v>-45944.5050694444</v>
      </c>
      <c r="W20" s="29">
        <v>45944.505034722199</v>
      </c>
      <c r="X20" s="28">
        <f t="shared" si="5"/>
        <v>-3.4722201235126697E-5</v>
      </c>
      <c r="Y20" s="27" t="s">
        <v>100</v>
      </c>
      <c r="Z20" s="31"/>
      <c r="AA20" s="29">
        <v>45944.505092592597</v>
      </c>
      <c r="AB20" s="28">
        <f>AA20-J20</f>
        <v>2.31481972150505E-5</v>
      </c>
      <c r="AC20" s="27">
        <v>45944.505034722199</v>
      </c>
      <c r="AD20" s="31">
        <f t="shared" si="6"/>
        <v>-3.4722201235126697E-5</v>
      </c>
      <c r="AE20" s="30">
        <v>45944.505057870403</v>
      </c>
      <c r="AF20" s="28"/>
    </row>
    <row r="21" spans="1:33" s="43" customFormat="1" ht="15" customHeight="1" x14ac:dyDescent="0.4">
      <c r="A21" s="106"/>
      <c r="B21" s="106"/>
      <c r="C21" s="113"/>
      <c r="D21" s="49" t="s">
        <v>99</v>
      </c>
      <c r="E21" s="24">
        <v>45944.507187499999</v>
      </c>
      <c r="F21" s="30">
        <v>45944.507233796299</v>
      </c>
      <c r="G21" s="30">
        <f t="shared" si="1"/>
        <v>4.62962998426519E-5</v>
      </c>
      <c r="H21" s="50">
        <v>45944.507245370398</v>
      </c>
      <c r="I21" s="50">
        <f t="shared" si="0"/>
        <v>5.7870398450177197E-5</v>
      </c>
      <c r="J21" s="24">
        <v>45944.507442129601</v>
      </c>
      <c r="K21" s="30">
        <v>45944.507534722201</v>
      </c>
      <c r="L21" s="30">
        <f t="shared" si="2"/>
        <v>9.2592599685303894E-5</v>
      </c>
      <c r="M21" s="50">
        <v>45944.5075462963</v>
      </c>
      <c r="N21" s="50">
        <f t="shared" si="3"/>
        <v>1.04166698292829E-4</v>
      </c>
      <c r="O21" s="30">
        <v>45944.507442129601</v>
      </c>
      <c r="P21" s="28">
        <f>O21-J21</f>
        <v>0</v>
      </c>
      <c r="Q21" s="50" t="s">
        <v>100</v>
      </c>
      <c r="R21" s="31"/>
      <c r="S21" s="30" t="s">
        <v>100</v>
      </c>
      <c r="T21" s="28"/>
      <c r="U21" s="31"/>
      <c r="V21" s="31">
        <f t="shared" si="4"/>
        <v>-45944.507442129601</v>
      </c>
      <c r="W21" s="28" t="s">
        <v>100</v>
      </c>
      <c r="X21" s="28"/>
      <c r="Y21" s="27" t="s">
        <v>100</v>
      </c>
      <c r="Z21" s="31"/>
      <c r="AA21" s="29">
        <v>45944.507476851897</v>
      </c>
      <c r="AB21" s="28">
        <f>AA21-J21</f>
        <v>3.4722295822575702E-5</v>
      </c>
      <c r="AC21" s="27" t="s">
        <v>108</v>
      </c>
      <c r="AD21" s="31"/>
      <c r="AE21" s="30" t="s">
        <v>100</v>
      </c>
      <c r="AF21" s="28"/>
    </row>
    <row r="22" spans="1:33" s="1" customFormat="1" ht="15" customHeight="1" x14ac:dyDescent="0.4">
      <c r="A22" s="13"/>
      <c r="B22" s="13"/>
      <c r="C22" s="13"/>
      <c r="D22" s="13" t="s">
        <v>54</v>
      </c>
      <c r="E22" s="13"/>
      <c r="F22" s="9"/>
      <c r="G22" s="9">
        <f t="shared" ref="G22:L22" si="7">AVERAGE(G7:G21)</f>
        <v>6.4814813958946596E-5</v>
      </c>
      <c r="H22" s="9"/>
      <c r="I22" s="9">
        <f t="shared" si="7"/>
        <v>6.4043206900047804E-5</v>
      </c>
      <c r="J22" s="9"/>
      <c r="K22" s="9"/>
      <c r="L22" s="9">
        <f t="shared" si="7"/>
        <v>8.7962958787102306E-5</v>
      </c>
      <c r="M22" s="9"/>
      <c r="N22" s="9">
        <f>AVERAGE(N7:N21)</f>
        <v>1.14197539611875E-4</v>
      </c>
      <c r="O22" s="9"/>
      <c r="P22" s="9">
        <v>0</v>
      </c>
      <c r="Q22" s="9"/>
      <c r="R22" s="9" t="e">
        <f t="shared" ref="R22:T22" si="8">AVERAGE(R6:R21)</f>
        <v>#DIV/0!</v>
      </c>
      <c r="S22" s="9"/>
      <c r="T22" s="9">
        <f t="shared" si="8"/>
        <v>2.7777776995208102E-5</v>
      </c>
      <c r="U22" s="9"/>
      <c r="V22" s="9"/>
      <c r="W22" s="9"/>
      <c r="X22" s="9">
        <f t="shared" ref="X22:AB22" si="9">AVERAGE(X6:X21)</f>
        <v>5.7870478485710897E-6</v>
      </c>
      <c r="Y22" s="9"/>
      <c r="Z22" s="9">
        <f t="shared" si="9"/>
        <v>4.3402798837632899E-5</v>
      </c>
      <c r="AA22" s="9"/>
      <c r="AB22" s="9">
        <f t="shared" si="9"/>
        <v>2.3148164473241198E-5</v>
      </c>
      <c r="AC22" s="9"/>
      <c r="AD22" s="9">
        <f>AVERAGE(AD6:AD21)</f>
        <v>5.2083357028702002E-5</v>
      </c>
      <c r="AE22" s="9"/>
      <c r="AF22" s="9">
        <f>AVERAGE(AF6:AF21)</f>
        <v>3.9351855230052002E-5</v>
      </c>
      <c r="AG22" s="13"/>
    </row>
    <row r="23" spans="1:33" s="43" customFormat="1" ht="15" customHeight="1" x14ac:dyDescent="0.4">
      <c r="G23" s="44"/>
    </row>
    <row r="24" spans="1:33" s="43" customFormat="1" ht="15" customHeight="1" x14ac:dyDescent="0.4">
      <c r="B24" s="107" t="s">
        <v>109</v>
      </c>
      <c r="C24" s="51"/>
      <c r="D24" s="52" t="s">
        <v>56</v>
      </c>
      <c r="E24" s="53" t="s">
        <v>45</v>
      </c>
      <c r="N24" s="103" t="s">
        <v>57</v>
      </c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</row>
    <row r="25" spans="1:33" s="43" customFormat="1" ht="15" customHeight="1" x14ac:dyDescent="0.4">
      <c r="B25" s="108"/>
      <c r="C25" s="54" t="s">
        <v>58</v>
      </c>
      <c r="D25" s="55">
        <v>1</v>
      </c>
      <c r="E25" s="56">
        <v>1</v>
      </c>
      <c r="N25" s="118" t="s">
        <v>59</v>
      </c>
      <c r="O25" s="101" t="s">
        <v>37</v>
      </c>
      <c r="P25" s="101"/>
      <c r="Q25" s="102" t="s">
        <v>38</v>
      </c>
      <c r="R25" s="102"/>
      <c r="S25" s="101" t="s">
        <v>4</v>
      </c>
      <c r="T25" s="101"/>
      <c r="U25" s="102" t="s">
        <v>39</v>
      </c>
      <c r="V25" s="102"/>
      <c r="W25" s="101" t="s">
        <v>40</v>
      </c>
      <c r="X25" s="101"/>
      <c r="Y25" s="102" t="s">
        <v>41</v>
      </c>
      <c r="Z25" s="102"/>
      <c r="AA25" s="101" t="s">
        <v>42</v>
      </c>
      <c r="AB25" s="101"/>
      <c r="AC25" s="102" t="s">
        <v>43</v>
      </c>
      <c r="AD25" s="102"/>
      <c r="AE25" s="129" t="s">
        <v>44</v>
      </c>
      <c r="AF25" s="130"/>
    </row>
    <row r="26" spans="1:33" s="43" customFormat="1" ht="15" customHeight="1" x14ac:dyDescent="0.4">
      <c r="B26" s="108"/>
      <c r="C26" s="54" t="s">
        <v>60</v>
      </c>
      <c r="D26" s="55">
        <v>1</v>
      </c>
      <c r="E26" s="56">
        <v>1</v>
      </c>
      <c r="N26" s="119"/>
      <c r="O26" s="45" t="s">
        <v>61</v>
      </c>
      <c r="P26" s="45" t="s">
        <v>62</v>
      </c>
      <c r="Q26" s="46" t="s">
        <v>61</v>
      </c>
      <c r="R26" s="46" t="s">
        <v>62</v>
      </c>
      <c r="S26" s="45" t="s">
        <v>61</v>
      </c>
      <c r="T26" s="45" t="s">
        <v>62</v>
      </c>
      <c r="U26" s="46" t="s">
        <v>61</v>
      </c>
      <c r="V26" s="46" t="s">
        <v>62</v>
      </c>
      <c r="W26" s="45" t="s">
        <v>61</v>
      </c>
      <c r="X26" s="45" t="s">
        <v>62</v>
      </c>
      <c r="Y26" s="46" t="s">
        <v>61</v>
      </c>
      <c r="Z26" s="46" t="s">
        <v>62</v>
      </c>
      <c r="AA26" s="45" t="s">
        <v>61</v>
      </c>
      <c r="AB26" s="45" t="s">
        <v>62</v>
      </c>
      <c r="AC26" s="46" t="s">
        <v>61</v>
      </c>
      <c r="AD26" s="46" t="s">
        <v>62</v>
      </c>
      <c r="AE26" s="45" t="s">
        <v>61</v>
      </c>
      <c r="AF26" s="45" t="s">
        <v>62</v>
      </c>
    </row>
    <row r="27" spans="1:33" s="43" customFormat="1" ht="15" customHeight="1" x14ac:dyDescent="0.4">
      <c r="B27" s="108"/>
      <c r="C27" s="54" t="s">
        <v>63</v>
      </c>
      <c r="D27" s="57">
        <v>6</v>
      </c>
      <c r="E27" s="58">
        <v>6</v>
      </c>
      <c r="N27" s="24">
        <v>45944.490983796299</v>
      </c>
      <c r="O27" s="30">
        <v>45944.4910185185</v>
      </c>
      <c r="P27" s="28">
        <f>O27-N27</f>
        <v>3.4722201235126697E-5</v>
      </c>
      <c r="Q27" s="50">
        <v>45944.4910185185</v>
      </c>
      <c r="R27" s="31">
        <f>Q27-N27</f>
        <v>3.4722201235126697E-5</v>
      </c>
      <c r="S27" s="30">
        <v>45944.491030092599</v>
      </c>
      <c r="T27" s="28">
        <f>S27-N27</f>
        <v>4.62962998426519E-5</v>
      </c>
      <c r="U27" s="27">
        <v>45944.491041666697</v>
      </c>
      <c r="V27" s="31">
        <f>U27-N27</f>
        <v>5.7870398450177197E-5</v>
      </c>
      <c r="W27" s="29">
        <v>45944.491006944401</v>
      </c>
      <c r="X27" s="28">
        <f>W27-N27</f>
        <v>2.3148102627601502E-5</v>
      </c>
      <c r="Y27" s="27">
        <v>45944.4910648148</v>
      </c>
      <c r="Z27" s="31">
        <f>Y27-N27</f>
        <v>8.1018501077778597E-5</v>
      </c>
      <c r="AA27" s="29">
        <v>45944.491006944401</v>
      </c>
      <c r="AB27" s="28">
        <f>AA27-N27</f>
        <v>2.3148102627601502E-5</v>
      </c>
      <c r="AC27" s="27">
        <v>45944.491041666697</v>
      </c>
      <c r="AD27" s="31">
        <f>AC27-N27</f>
        <v>5.7870398450177197E-5</v>
      </c>
      <c r="AE27" s="29">
        <v>45944.491180555597</v>
      </c>
      <c r="AF27" s="28">
        <f>AE27-N27</f>
        <v>1.9675929797813299E-4</v>
      </c>
    </row>
    <row r="28" spans="1:33" s="43" customFormat="1" ht="15" customHeight="1" x14ac:dyDescent="0.4">
      <c r="B28" s="109"/>
      <c r="C28" s="54" t="s">
        <v>64</v>
      </c>
      <c r="D28" s="57" t="s">
        <v>110</v>
      </c>
      <c r="E28" s="58" t="s">
        <v>111</v>
      </c>
      <c r="N28" s="24">
        <v>45944.491273148102</v>
      </c>
      <c r="O28" s="30">
        <v>45944.491319444402</v>
      </c>
      <c r="P28" s="28">
        <f t="shared" ref="P28:P58" si="10">O28-N28</f>
        <v>4.62962998426519E-5</v>
      </c>
      <c r="Q28" s="50">
        <v>45944.491307870398</v>
      </c>
      <c r="R28" s="31">
        <f t="shared" ref="R28:R58" si="11">Q28-N28</f>
        <v>3.4722295822575702E-5</v>
      </c>
      <c r="S28" s="30">
        <v>45944.4913310185</v>
      </c>
      <c r="T28" s="28">
        <f t="shared" ref="T28:T58" si="12">S28-N28</f>
        <v>5.7870398450177197E-5</v>
      </c>
      <c r="U28" s="27">
        <v>45944.491354166697</v>
      </c>
      <c r="V28" s="31">
        <f t="shared" ref="V28:V58" si="13">U28-N28</f>
        <v>8.1018595665227595E-5</v>
      </c>
      <c r="W28" s="29">
        <v>45944.491307870398</v>
      </c>
      <c r="X28" s="28">
        <f t="shared" ref="X28:X58" si="14">W28-N28</f>
        <v>3.4722295822575702E-5</v>
      </c>
      <c r="Y28" s="27">
        <v>45944.4912847222</v>
      </c>
      <c r="Z28" s="31">
        <f t="shared" ref="Z28:Z58" si="15">Y28-N28</f>
        <v>1.1574098607525201E-5</v>
      </c>
      <c r="AA28" s="29">
        <v>45944.491296296299</v>
      </c>
      <c r="AB28" s="28">
        <f t="shared" ref="AB28:AB58" si="16">AA28-N28</f>
        <v>2.31481972150505E-5</v>
      </c>
      <c r="AC28" s="27">
        <v>45944.4913310185</v>
      </c>
      <c r="AD28" s="31">
        <f t="shared" ref="AD28:AD58" si="17">AC28-N28</f>
        <v>5.7870398450177197E-5</v>
      </c>
      <c r="AE28" s="29">
        <v>45944.491307870398</v>
      </c>
      <c r="AF28" s="28">
        <f t="shared" ref="AF28:AF58" si="18">AE28-N28</f>
        <v>3.4722295822575702E-5</v>
      </c>
    </row>
    <row r="29" spans="1:33" s="43" customFormat="1" ht="15" customHeight="1" x14ac:dyDescent="0.4">
      <c r="N29" s="24">
        <v>45944.491597222201</v>
      </c>
      <c r="O29" s="30">
        <v>45944.491631944402</v>
      </c>
      <c r="P29" s="28">
        <f t="shared" si="10"/>
        <v>3.4722201235126697E-5</v>
      </c>
      <c r="Q29" s="50">
        <v>45944.491620370398</v>
      </c>
      <c r="R29" s="31">
        <f t="shared" si="11"/>
        <v>2.31481972150505E-5</v>
      </c>
      <c r="S29" s="30">
        <v>45944.491631944402</v>
      </c>
      <c r="T29" s="28">
        <f t="shared" si="12"/>
        <v>3.4722201235126697E-5</v>
      </c>
      <c r="U29" s="27">
        <v>45944.491608796299</v>
      </c>
      <c r="V29" s="31">
        <f t="shared" si="13"/>
        <v>1.1574098607525201E-5</v>
      </c>
      <c r="W29" s="29">
        <v>45944.491655092599</v>
      </c>
      <c r="X29" s="28">
        <f t="shared" si="14"/>
        <v>5.7870398450177197E-5</v>
      </c>
      <c r="Y29" s="27">
        <v>45944.491597222201</v>
      </c>
      <c r="Z29" s="31">
        <f t="shared" si="15"/>
        <v>0</v>
      </c>
      <c r="AA29" s="29">
        <v>45944.491620370398</v>
      </c>
      <c r="AB29" s="28">
        <f t="shared" si="16"/>
        <v>2.31481972150505E-5</v>
      </c>
      <c r="AC29" s="27">
        <v>45944.491608796299</v>
      </c>
      <c r="AD29" s="31">
        <f t="shared" si="17"/>
        <v>1.1574098607525201E-5</v>
      </c>
      <c r="AE29" s="29">
        <v>45944.491701388899</v>
      </c>
      <c r="AF29" s="28">
        <f t="shared" si="18"/>
        <v>1.04166698292829E-4</v>
      </c>
    </row>
    <row r="30" spans="1:33" s="43" customFormat="1" ht="15" customHeight="1" x14ac:dyDescent="0.4">
      <c r="N30" s="24">
        <v>45944.491759259297</v>
      </c>
      <c r="O30" s="30">
        <v>45944.491805555597</v>
      </c>
      <c r="P30" s="28">
        <f t="shared" si="10"/>
        <v>4.62962998426519E-5</v>
      </c>
      <c r="Q30" s="50">
        <v>45944.491817129601</v>
      </c>
      <c r="R30" s="31">
        <f t="shared" si="11"/>
        <v>5.7870303862728199E-5</v>
      </c>
      <c r="S30" s="30">
        <v>45944.491817129601</v>
      </c>
      <c r="T30" s="28">
        <f t="shared" si="12"/>
        <v>5.7870303862728199E-5</v>
      </c>
      <c r="U30" s="27">
        <v>45944.491793981499</v>
      </c>
      <c r="V30" s="31">
        <f t="shared" si="13"/>
        <v>3.4722201235126697E-5</v>
      </c>
      <c r="W30" s="29">
        <v>45944.4917824074</v>
      </c>
      <c r="X30" s="28">
        <f t="shared" si="14"/>
        <v>2.3148102627601502E-5</v>
      </c>
      <c r="Y30" s="27">
        <v>45944.491770833301</v>
      </c>
      <c r="Z30" s="31">
        <f t="shared" si="15"/>
        <v>1.1574004020076199E-5</v>
      </c>
      <c r="AA30" s="29">
        <v>45944.4917824074</v>
      </c>
      <c r="AB30" s="28">
        <f t="shared" si="16"/>
        <v>2.3148102627601502E-5</v>
      </c>
      <c r="AC30" s="27">
        <v>45944.491793981499</v>
      </c>
      <c r="AD30" s="31">
        <f t="shared" si="17"/>
        <v>3.4722201235126697E-5</v>
      </c>
      <c r="AE30" s="29">
        <v>45944.491793981499</v>
      </c>
      <c r="AF30" s="28">
        <f t="shared" si="18"/>
        <v>3.4722201235126697E-5</v>
      </c>
    </row>
    <row r="31" spans="1:33" s="43" customFormat="1" ht="15" customHeight="1" x14ac:dyDescent="0.4">
      <c r="N31" s="24">
        <v>45944.4925925926</v>
      </c>
      <c r="O31" s="30">
        <v>45944.4926388889</v>
      </c>
      <c r="P31" s="28">
        <f t="shared" si="10"/>
        <v>4.62962998426519E-5</v>
      </c>
      <c r="Q31" s="50">
        <v>45944.492627314801</v>
      </c>
      <c r="R31" s="31">
        <f t="shared" si="11"/>
        <v>3.4722201235126697E-5</v>
      </c>
      <c r="S31" s="30">
        <v>45944.4926388889</v>
      </c>
      <c r="T31" s="28">
        <f t="shared" si="12"/>
        <v>4.62962998426519E-5</v>
      </c>
      <c r="U31" s="27">
        <v>45944.492615740703</v>
      </c>
      <c r="V31" s="31">
        <f t="shared" si="13"/>
        <v>2.3148102627601502E-5</v>
      </c>
      <c r="W31" s="29">
        <v>45944.492627314801</v>
      </c>
      <c r="X31" s="28">
        <f t="shared" si="14"/>
        <v>3.4722201235126697E-5</v>
      </c>
      <c r="Y31" s="27">
        <v>45944.492662037002</v>
      </c>
      <c r="Z31" s="31">
        <f t="shared" si="15"/>
        <v>6.9444402470253394E-5</v>
      </c>
      <c r="AA31" s="29">
        <v>45944.492604166699</v>
      </c>
      <c r="AB31" s="28">
        <f t="shared" si="16"/>
        <v>1.1574098607525201E-5</v>
      </c>
      <c r="AC31" s="27">
        <v>45944.492615740703</v>
      </c>
      <c r="AD31" s="31">
        <f t="shared" si="17"/>
        <v>2.3148102627601502E-5</v>
      </c>
      <c r="AE31" s="29">
        <v>45944.492615740703</v>
      </c>
      <c r="AF31" s="28">
        <f t="shared" si="18"/>
        <v>2.3148102627601502E-5</v>
      </c>
    </row>
    <row r="32" spans="1:33" s="43" customFormat="1" ht="15" customHeight="1" x14ac:dyDescent="0.4">
      <c r="N32" s="24">
        <v>45944.492777777799</v>
      </c>
      <c r="O32" s="30">
        <v>45944.492824074099</v>
      </c>
      <c r="P32" s="28">
        <f t="shared" si="10"/>
        <v>4.62962998426519E-5</v>
      </c>
      <c r="Q32" s="50">
        <v>45944.492824074099</v>
      </c>
      <c r="R32" s="31">
        <f t="shared" si="11"/>
        <v>4.62962998426519E-5</v>
      </c>
      <c r="S32" s="30">
        <v>45944.492824074099</v>
      </c>
      <c r="T32" s="28">
        <f t="shared" si="12"/>
        <v>4.62962998426519E-5</v>
      </c>
      <c r="U32" s="27">
        <v>45944.492800925902</v>
      </c>
      <c r="V32" s="31">
        <f t="shared" si="13"/>
        <v>2.3148102627601502E-5</v>
      </c>
      <c r="W32" s="29">
        <v>45944.492800925902</v>
      </c>
      <c r="X32" s="28">
        <f t="shared" si="14"/>
        <v>2.3148102627601502E-5</v>
      </c>
      <c r="Y32" s="27">
        <v>45944.492800925902</v>
      </c>
      <c r="Z32" s="31">
        <f t="shared" si="15"/>
        <v>2.3148102627601502E-5</v>
      </c>
      <c r="AA32" s="29">
        <v>45944.492789351898</v>
      </c>
      <c r="AB32" s="28">
        <f t="shared" si="16"/>
        <v>1.1574098607525201E-5</v>
      </c>
      <c r="AC32" s="27">
        <v>45944.492824074099</v>
      </c>
      <c r="AD32" s="31">
        <f t="shared" si="17"/>
        <v>4.62962998426519E-5</v>
      </c>
      <c r="AE32" s="29">
        <v>45944.492812500001</v>
      </c>
      <c r="AF32" s="28">
        <f t="shared" si="18"/>
        <v>3.4722201235126697E-5</v>
      </c>
    </row>
    <row r="33" spans="13:32" s="43" customFormat="1" ht="15" customHeight="1" x14ac:dyDescent="0.4">
      <c r="N33" s="24">
        <v>45944.494016203702</v>
      </c>
      <c r="O33" s="30">
        <v>45944.494039351899</v>
      </c>
      <c r="P33" s="28">
        <f t="shared" si="10"/>
        <v>2.31481972150505E-5</v>
      </c>
      <c r="Q33" s="50">
        <v>45944.494039351899</v>
      </c>
      <c r="R33" s="31">
        <f t="shared" si="11"/>
        <v>2.31481972150505E-5</v>
      </c>
      <c r="S33" s="30">
        <v>45944.494050925903</v>
      </c>
      <c r="T33" s="28">
        <f t="shared" si="12"/>
        <v>3.4722201235126697E-5</v>
      </c>
      <c r="U33" s="27">
        <v>45944.494050925903</v>
      </c>
      <c r="V33" s="31">
        <f t="shared" si="13"/>
        <v>3.4722201235126697E-5</v>
      </c>
      <c r="W33" s="29">
        <v>45944.494050925903</v>
      </c>
      <c r="X33" s="28">
        <f t="shared" si="14"/>
        <v>3.4722201235126697E-5</v>
      </c>
      <c r="Y33" s="27">
        <v>45944.494027777801</v>
      </c>
      <c r="Z33" s="31">
        <f t="shared" si="15"/>
        <v>1.1574098607525201E-5</v>
      </c>
      <c r="AA33" s="29">
        <v>45944.494016203702</v>
      </c>
      <c r="AB33" s="28">
        <f t="shared" si="16"/>
        <v>0</v>
      </c>
      <c r="AC33" s="27">
        <v>45944.494050925903</v>
      </c>
      <c r="AD33" s="31">
        <f t="shared" si="17"/>
        <v>3.4722201235126697E-5</v>
      </c>
      <c r="AE33" s="29">
        <v>45944.494050925903</v>
      </c>
      <c r="AF33" s="28">
        <f t="shared" si="18"/>
        <v>3.4722201235126697E-5</v>
      </c>
    </row>
    <row r="34" spans="13:32" s="43" customFormat="1" ht="15" customHeight="1" x14ac:dyDescent="0.4">
      <c r="N34" s="24">
        <v>45944.494282407402</v>
      </c>
      <c r="O34" s="30">
        <v>45944.494317129604</v>
      </c>
      <c r="P34" s="28">
        <f t="shared" si="10"/>
        <v>3.4722201235126697E-5</v>
      </c>
      <c r="Q34" s="50">
        <v>45944.4943055556</v>
      </c>
      <c r="R34" s="31">
        <f t="shared" si="11"/>
        <v>2.31481972150505E-5</v>
      </c>
      <c r="S34" s="30">
        <v>45944.494317129604</v>
      </c>
      <c r="T34" s="28">
        <f t="shared" si="12"/>
        <v>3.4722201235126697E-5</v>
      </c>
      <c r="U34" s="27">
        <v>45944.494317129604</v>
      </c>
      <c r="V34" s="31">
        <f t="shared" si="13"/>
        <v>3.4722201235126697E-5</v>
      </c>
      <c r="W34" s="29">
        <v>45944.494317129604</v>
      </c>
      <c r="X34" s="28">
        <f t="shared" si="14"/>
        <v>3.4722201235126697E-5</v>
      </c>
      <c r="Y34" s="27">
        <v>45944.494282407402</v>
      </c>
      <c r="Z34" s="31">
        <f t="shared" si="15"/>
        <v>0</v>
      </c>
      <c r="AA34" s="29">
        <v>45944.4943055556</v>
      </c>
      <c r="AB34" s="28">
        <f t="shared" si="16"/>
        <v>2.31481972150505E-5</v>
      </c>
      <c r="AC34" s="27">
        <v>45944.494317129604</v>
      </c>
      <c r="AD34" s="31">
        <f t="shared" si="17"/>
        <v>3.4722201235126697E-5</v>
      </c>
      <c r="AE34" s="29">
        <v>45944.494317129604</v>
      </c>
      <c r="AF34" s="28">
        <f t="shared" si="18"/>
        <v>3.4722201235126697E-5</v>
      </c>
    </row>
    <row r="35" spans="13:32" s="43" customFormat="1" ht="15" customHeight="1" x14ac:dyDescent="0.4">
      <c r="N35" s="24">
        <v>45944.4946180556</v>
      </c>
      <c r="O35" s="30">
        <v>45944.494652777801</v>
      </c>
      <c r="P35" s="28">
        <f t="shared" si="10"/>
        <v>3.4722201235126697E-5</v>
      </c>
      <c r="Q35" s="50">
        <v>45944.494664351798</v>
      </c>
      <c r="R35" s="31">
        <f t="shared" si="11"/>
        <v>4.6296197979245301E-5</v>
      </c>
      <c r="S35" s="30">
        <v>45944.494652777801</v>
      </c>
      <c r="T35" s="28">
        <f t="shared" si="12"/>
        <v>3.4722201235126697E-5</v>
      </c>
      <c r="U35" s="27">
        <v>45944.494641203702</v>
      </c>
      <c r="V35" s="31">
        <f t="shared" si="13"/>
        <v>2.3148102627601502E-5</v>
      </c>
      <c r="W35" s="29">
        <v>45944.494629629597</v>
      </c>
      <c r="X35" s="28">
        <f t="shared" si="14"/>
        <v>1.15739967441186E-5</v>
      </c>
      <c r="Y35" s="27">
        <v>45944.4946180556</v>
      </c>
      <c r="Z35" s="31">
        <f t="shared" si="15"/>
        <v>0</v>
      </c>
      <c r="AA35" s="29">
        <v>45944.494652777801</v>
      </c>
      <c r="AB35" s="28">
        <f t="shared" si="16"/>
        <v>3.4722201235126697E-5</v>
      </c>
      <c r="AC35" s="27">
        <v>45944.494652777801</v>
      </c>
      <c r="AD35" s="31">
        <f t="shared" si="17"/>
        <v>3.4722201235126697E-5</v>
      </c>
      <c r="AE35" s="29">
        <v>45944.494652777801</v>
      </c>
      <c r="AF35" s="28">
        <f t="shared" si="18"/>
        <v>3.4722201235126697E-5</v>
      </c>
    </row>
    <row r="36" spans="13:32" s="43" customFormat="1" ht="15" customHeight="1" x14ac:dyDescent="0.4">
      <c r="N36" s="24">
        <v>45944.494861111103</v>
      </c>
      <c r="O36" s="30">
        <v>45944.494895833297</v>
      </c>
      <c r="P36" s="28">
        <f t="shared" si="10"/>
        <v>3.4722193959169103E-5</v>
      </c>
      <c r="Q36" s="50">
        <v>45944.494895833297</v>
      </c>
      <c r="R36" s="31">
        <f t="shared" si="11"/>
        <v>3.4722193959169103E-5</v>
      </c>
      <c r="S36" s="30">
        <v>45944.494895833297</v>
      </c>
      <c r="T36" s="28">
        <f t="shared" si="12"/>
        <v>3.4722193959169103E-5</v>
      </c>
      <c r="U36" s="27">
        <v>45944.494895833297</v>
      </c>
      <c r="V36" s="31">
        <f t="shared" si="13"/>
        <v>3.4722193959169103E-5</v>
      </c>
      <c r="W36" s="29">
        <v>45944.494872685202</v>
      </c>
      <c r="X36" s="28">
        <f t="shared" si="14"/>
        <v>1.1574098607525201E-5</v>
      </c>
      <c r="Y36" s="27">
        <v>45944.494861111103</v>
      </c>
      <c r="Z36" s="31">
        <f t="shared" si="15"/>
        <v>0</v>
      </c>
      <c r="AA36" s="29">
        <v>45944.494861111103</v>
      </c>
      <c r="AB36" s="28">
        <f t="shared" si="16"/>
        <v>0</v>
      </c>
      <c r="AC36" s="27">
        <v>45944.4948842593</v>
      </c>
      <c r="AD36" s="31">
        <f t="shared" si="17"/>
        <v>2.31481972150505E-5</v>
      </c>
      <c r="AE36" s="29">
        <v>45944.494907407403</v>
      </c>
      <c r="AF36" s="28">
        <f t="shared" si="18"/>
        <v>4.62962998426519E-5</v>
      </c>
    </row>
    <row r="37" spans="13:32" s="43" customFormat="1" ht="15" customHeight="1" x14ac:dyDescent="0.4">
      <c r="N37" s="24">
        <v>45944.497222222199</v>
      </c>
      <c r="O37" s="30">
        <v>45944.4972569444</v>
      </c>
      <c r="P37" s="28">
        <f t="shared" si="10"/>
        <v>3.4722201235126697E-5</v>
      </c>
      <c r="Q37" s="50">
        <v>45944.4972569444</v>
      </c>
      <c r="R37" s="31">
        <f t="shared" si="11"/>
        <v>3.4722201235126697E-5</v>
      </c>
      <c r="S37" s="30">
        <v>45944.497268518498</v>
      </c>
      <c r="T37" s="28">
        <f t="shared" si="12"/>
        <v>4.62962998426519E-5</v>
      </c>
      <c r="U37" s="27">
        <v>45944.497245370403</v>
      </c>
      <c r="V37" s="31">
        <f t="shared" si="13"/>
        <v>2.31482044910081E-5</v>
      </c>
      <c r="W37" s="29">
        <v>45944.497233796297</v>
      </c>
      <c r="X37" s="28">
        <f t="shared" si="14"/>
        <v>1.1574098607525201E-5</v>
      </c>
      <c r="Y37" s="27">
        <v>45944.497233796297</v>
      </c>
      <c r="Z37" s="31">
        <f t="shared" si="15"/>
        <v>1.1574098607525201E-5</v>
      </c>
      <c r="AA37" s="29">
        <v>45944.497233796297</v>
      </c>
      <c r="AB37" s="28">
        <f t="shared" si="16"/>
        <v>1.1574098607525201E-5</v>
      </c>
      <c r="AC37" s="27">
        <v>45944.4972569444</v>
      </c>
      <c r="AD37" s="31">
        <f t="shared" si="17"/>
        <v>3.4722201235126697E-5</v>
      </c>
      <c r="AE37" s="29">
        <v>45944.4973032407</v>
      </c>
      <c r="AF37" s="28">
        <f t="shared" si="18"/>
        <v>8.1018501077778597E-5</v>
      </c>
    </row>
    <row r="38" spans="13:32" s="43" customFormat="1" ht="15" customHeight="1" x14ac:dyDescent="0.4">
      <c r="N38" s="24">
        <v>45944.497511574104</v>
      </c>
      <c r="O38" s="30">
        <v>45944.497534722199</v>
      </c>
      <c r="P38" s="28">
        <f t="shared" si="10"/>
        <v>2.3148095351643901E-5</v>
      </c>
      <c r="Q38" s="50">
        <v>45944.497546296298</v>
      </c>
      <c r="R38" s="31">
        <f t="shared" si="11"/>
        <v>3.4722193959169103E-5</v>
      </c>
      <c r="S38" s="30">
        <v>45944.497557870403</v>
      </c>
      <c r="T38" s="28">
        <f t="shared" si="12"/>
        <v>4.62962998426519E-5</v>
      </c>
      <c r="U38" s="27">
        <v>45944.4975694444</v>
      </c>
      <c r="V38" s="31">
        <f t="shared" si="13"/>
        <v>5.7870296586770598E-5</v>
      </c>
      <c r="W38" s="29">
        <v>45944.497557870403</v>
      </c>
      <c r="X38" s="28">
        <f t="shared" si="14"/>
        <v>4.62962998426519E-5</v>
      </c>
      <c r="Y38" s="27">
        <v>45944.497511574104</v>
      </c>
      <c r="Z38" s="31">
        <f t="shared" si="15"/>
        <v>0</v>
      </c>
      <c r="AA38" s="29">
        <v>45944.497546296298</v>
      </c>
      <c r="AB38" s="28">
        <f t="shared" si="16"/>
        <v>3.4722193959169103E-5</v>
      </c>
      <c r="AC38" s="27">
        <v>45944.497581018499</v>
      </c>
      <c r="AD38" s="31">
        <f t="shared" si="17"/>
        <v>6.9444395194295794E-5</v>
      </c>
      <c r="AE38" s="29">
        <v>45944.497546296298</v>
      </c>
      <c r="AF38" s="28">
        <f t="shared" si="18"/>
        <v>3.4722193959169103E-5</v>
      </c>
    </row>
    <row r="39" spans="13:32" s="43" customFormat="1" ht="15" customHeight="1" x14ac:dyDescent="0.4">
      <c r="N39" s="24">
        <v>45944.497812499998</v>
      </c>
      <c r="O39" s="30">
        <v>45944.497812499998</v>
      </c>
      <c r="P39" s="28">
        <f t="shared" si="10"/>
        <v>0</v>
      </c>
      <c r="Q39" s="50">
        <v>45944.497835648202</v>
      </c>
      <c r="R39" s="31">
        <f t="shared" si="11"/>
        <v>2.31482044910081E-5</v>
      </c>
      <c r="S39" s="30">
        <v>45944.497835648202</v>
      </c>
      <c r="T39" s="28">
        <f t="shared" si="12"/>
        <v>2.31482044910081E-5</v>
      </c>
      <c r="U39" s="27">
        <v>45944.497824074097</v>
      </c>
      <c r="V39" s="31">
        <f t="shared" si="13"/>
        <v>1.1574098607525201E-5</v>
      </c>
      <c r="W39" s="29">
        <v>45944.497812499998</v>
      </c>
      <c r="X39" s="28">
        <f t="shared" si="14"/>
        <v>0</v>
      </c>
      <c r="Y39" s="27">
        <v>45944.497812499998</v>
      </c>
      <c r="Z39" s="31">
        <f t="shared" si="15"/>
        <v>0</v>
      </c>
      <c r="AA39" s="29">
        <v>45944.497812499998</v>
      </c>
      <c r="AB39" s="28">
        <f t="shared" si="16"/>
        <v>0</v>
      </c>
      <c r="AC39" s="27">
        <v>45944.497847222199</v>
      </c>
      <c r="AD39" s="31">
        <f t="shared" si="17"/>
        <v>3.4722201235126697E-5</v>
      </c>
      <c r="AE39" s="29">
        <v>45944.497835648202</v>
      </c>
      <c r="AF39" s="28">
        <f t="shared" si="18"/>
        <v>2.31482044910081E-5</v>
      </c>
    </row>
    <row r="40" spans="13:32" s="43" customFormat="1" ht="15" customHeight="1" x14ac:dyDescent="0.4">
      <c r="N40" s="24">
        <v>45944.498101851903</v>
      </c>
      <c r="O40" s="30">
        <v>45944.498124999998</v>
      </c>
      <c r="P40" s="28">
        <f t="shared" si="10"/>
        <v>2.3148095351643901E-5</v>
      </c>
      <c r="Q40" s="50">
        <v>45944.498124999998</v>
      </c>
      <c r="R40" s="31">
        <f t="shared" si="11"/>
        <v>2.3148095351643901E-5</v>
      </c>
      <c r="S40" s="30">
        <v>45944.498124999998</v>
      </c>
      <c r="T40" s="28">
        <f t="shared" si="12"/>
        <v>2.3148095351643901E-5</v>
      </c>
      <c r="U40" s="27">
        <v>45944.498124999998</v>
      </c>
      <c r="V40" s="31">
        <f t="shared" si="13"/>
        <v>2.3148095351643901E-5</v>
      </c>
      <c r="W40" s="29">
        <v>45944.498136574097</v>
      </c>
      <c r="X40" s="28">
        <f t="shared" si="14"/>
        <v>3.4722193959169103E-5</v>
      </c>
      <c r="Y40" s="27">
        <v>45944.498101851903</v>
      </c>
      <c r="Z40" s="31">
        <f t="shared" si="15"/>
        <v>0</v>
      </c>
      <c r="AA40" s="29">
        <v>45944.4981134259</v>
      </c>
      <c r="AB40" s="28">
        <f t="shared" si="16"/>
        <v>1.15739967441186E-5</v>
      </c>
      <c r="AC40" s="27">
        <v>45944.498136574097</v>
      </c>
      <c r="AD40" s="31">
        <f t="shared" si="17"/>
        <v>3.4722193959169103E-5</v>
      </c>
      <c r="AE40" s="29">
        <v>45944.498124999998</v>
      </c>
      <c r="AF40" s="28">
        <f t="shared" si="18"/>
        <v>2.3148095351643901E-5</v>
      </c>
    </row>
    <row r="41" spans="13:32" s="43" customFormat="1" ht="15" customHeight="1" x14ac:dyDescent="0.4">
      <c r="N41" s="24">
        <v>45944.498402777797</v>
      </c>
      <c r="O41" s="30">
        <v>45944.498437499999</v>
      </c>
      <c r="P41" s="28">
        <f t="shared" si="10"/>
        <v>3.4722201235126697E-5</v>
      </c>
      <c r="Q41" s="50">
        <v>45944.498437499999</v>
      </c>
      <c r="R41" s="31">
        <f t="shared" si="11"/>
        <v>3.4722201235126697E-5</v>
      </c>
      <c r="S41" s="30">
        <v>45944.498449074097</v>
      </c>
      <c r="T41" s="28">
        <f t="shared" si="12"/>
        <v>4.62962998426519E-5</v>
      </c>
      <c r="U41" s="27">
        <v>45944.498402777797</v>
      </c>
      <c r="V41" s="31">
        <f t="shared" si="13"/>
        <v>0</v>
      </c>
      <c r="W41" s="29">
        <v>45944.498449074097</v>
      </c>
      <c r="X41" s="28">
        <f t="shared" si="14"/>
        <v>4.62962998426519E-5</v>
      </c>
      <c r="Y41" s="27">
        <v>45944.498402777797</v>
      </c>
      <c r="Z41" s="31">
        <f t="shared" si="15"/>
        <v>0</v>
      </c>
      <c r="AA41" s="29" t="s">
        <v>112</v>
      </c>
      <c r="AB41" s="28"/>
      <c r="AC41" s="27">
        <v>45944.498680555596</v>
      </c>
      <c r="AD41" s="31">
        <f t="shared" si="17"/>
        <v>2.7777779905591198E-4</v>
      </c>
      <c r="AE41" s="29">
        <v>45944.4984259259</v>
      </c>
      <c r="AF41" s="28">
        <f t="shared" si="18"/>
        <v>2.3148102627601502E-5</v>
      </c>
    </row>
    <row r="42" spans="13:32" s="43" customFormat="1" ht="15" customHeight="1" x14ac:dyDescent="0.4">
      <c r="N42" s="24">
        <v>45944.498645833301</v>
      </c>
      <c r="O42" s="30">
        <v>45944.498668981498</v>
      </c>
      <c r="P42" s="28">
        <f t="shared" si="10"/>
        <v>2.31481972150505E-5</v>
      </c>
      <c r="Q42" s="50">
        <v>45944.498668981498</v>
      </c>
      <c r="R42" s="31">
        <f t="shared" si="11"/>
        <v>2.31481972150505E-5</v>
      </c>
      <c r="S42" s="30">
        <v>45944.498680555596</v>
      </c>
      <c r="T42" s="28">
        <f t="shared" si="12"/>
        <v>3.4722295822575702E-5</v>
      </c>
      <c r="U42" s="27" t="s">
        <v>112</v>
      </c>
      <c r="V42" s="31"/>
      <c r="W42" s="29">
        <v>45944.498657407399</v>
      </c>
      <c r="X42" s="28">
        <f t="shared" si="14"/>
        <v>1.1574098607525201E-5</v>
      </c>
      <c r="Y42" s="27">
        <v>45944.498645833301</v>
      </c>
      <c r="Z42" s="31">
        <f t="shared" si="15"/>
        <v>0</v>
      </c>
      <c r="AA42" s="29" t="s">
        <v>112</v>
      </c>
      <c r="AB42" s="28"/>
      <c r="AC42" s="27" t="s">
        <v>112</v>
      </c>
      <c r="AD42" s="31"/>
      <c r="AE42" s="29">
        <v>45944.498668981498</v>
      </c>
      <c r="AF42" s="28">
        <f t="shared" si="18"/>
        <v>2.31481972150505E-5</v>
      </c>
    </row>
    <row r="43" spans="13:32" s="43" customFormat="1" ht="15" customHeight="1" x14ac:dyDescent="0.4">
      <c r="N43" s="24">
        <v>45944.499513888899</v>
      </c>
      <c r="O43" s="30">
        <v>45944.499537037002</v>
      </c>
      <c r="P43" s="28">
        <f t="shared" si="10"/>
        <v>2.3148102627601502E-5</v>
      </c>
      <c r="Q43" s="50">
        <v>45944.499537037002</v>
      </c>
      <c r="R43" s="31">
        <f t="shared" si="11"/>
        <v>2.3148102627601502E-5</v>
      </c>
      <c r="S43" s="30">
        <v>45944.4995486111</v>
      </c>
      <c r="T43" s="28">
        <f t="shared" si="12"/>
        <v>3.4722201235126697E-5</v>
      </c>
      <c r="U43" s="27">
        <v>45944.4995486111</v>
      </c>
      <c r="V43" s="31">
        <f t="shared" si="13"/>
        <v>3.4722201235126697E-5</v>
      </c>
      <c r="W43" s="29">
        <v>45944.499525462998</v>
      </c>
      <c r="X43" s="28">
        <f t="shared" si="14"/>
        <v>1.1574098607525201E-5</v>
      </c>
      <c r="Y43" s="27">
        <v>45944.499513888899</v>
      </c>
      <c r="Z43" s="31">
        <f t="shared" si="15"/>
        <v>0</v>
      </c>
      <c r="AA43" s="29">
        <v>45944.4995486111</v>
      </c>
      <c r="AB43" s="28">
        <f t="shared" si="16"/>
        <v>3.4722201235126697E-5</v>
      </c>
      <c r="AC43" s="27">
        <v>45944.499571759297</v>
      </c>
      <c r="AD43" s="31">
        <f t="shared" si="17"/>
        <v>5.7870398450177197E-5</v>
      </c>
      <c r="AE43" s="29">
        <v>45944.4995486111</v>
      </c>
      <c r="AF43" s="28">
        <f t="shared" si="18"/>
        <v>3.4722201235126697E-5</v>
      </c>
    </row>
    <row r="44" spans="13:32" ht="15" customHeight="1" x14ac:dyDescent="0.4">
      <c r="M44" s="43"/>
      <c r="N44" s="24">
        <v>45944.499780092599</v>
      </c>
      <c r="O44" s="30">
        <v>45944.499814814801</v>
      </c>
      <c r="P44" s="28">
        <f t="shared" si="10"/>
        <v>3.4722201235126697E-5</v>
      </c>
      <c r="Q44" s="50">
        <v>45944.499814814801</v>
      </c>
      <c r="R44" s="31">
        <f t="shared" si="11"/>
        <v>3.4722201235126697E-5</v>
      </c>
      <c r="S44" s="30">
        <v>45944.499826388899</v>
      </c>
      <c r="T44" s="28">
        <f t="shared" si="12"/>
        <v>4.62962998426519E-5</v>
      </c>
      <c r="U44" s="27">
        <v>45944.499918981499</v>
      </c>
      <c r="V44" s="31">
        <f t="shared" si="13"/>
        <v>1.3888889952795599E-4</v>
      </c>
      <c r="W44" s="29">
        <v>45944.499803240702</v>
      </c>
      <c r="X44" s="28">
        <f t="shared" si="14"/>
        <v>2.3148102627601502E-5</v>
      </c>
      <c r="Y44" s="27">
        <v>45944.499780092599</v>
      </c>
      <c r="Z44" s="31">
        <f t="shared" si="15"/>
        <v>0</v>
      </c>
      <c r="AA44" s="29">
        <v>45944.499814814801</v>
      </c>
      <c r="AB44" s="28">
        <f t="shared" si="16"/>
        <v>3.4722201235126697E-5</v>
      </c>
      <c r="AC44" s="27" t="s">
        <v>112</v>
      </c>
      <c r="AD44" s="31"/>
      <c r="AE44" s="29">
        <v>45944.499814814801</v>
      </c>
      <c r="AF44" s="28">
        <f t="shared" si="18"/>
        <v>3.4722201235126697E-5</v>
      </c>
    </row>
    <row r="45" spans="13:32" ht="15" customHeight="1" x14ac:dyDescent="0.4">
      <c r="N45" s="24">
        <v>45944.5000925926</v>
      </c>
      <c r="O45" s="30">
        <v>45944.500115740702</v>
      </c>
      <c r="P45" s="28">
        <f t="shared" si="10"/>
        <v>2.3148102627601502E-5</v>
      </c>
      <c r="Q45" s="50">
        <v>45944.500115740702</v>
      </c>
      <c r="R45" s="31">
        <f t="shared" si="11"/>
        <v>2.3148102627601502E-5</v>
      </c>
      <c r="S45" s="30">
        <v>45944.500115740702</v>
      </c>
      <c r="T45" s="28">
        <f t="shared" si="12"/>
        <v>2.3148102627601502E-5</v>
      </c>
      <c r="U45" s="27">
        <v>45944.500127314801</v>
      </c>
      <c r="V45" s="31">
        <f t="shared" si="13"/>
        <v>3.4722201235126697E-5</v>
      </c>
      <c r="W45" s="29">
        <v>45944.500208333302</v>
      </c>
      <c r="X45" s="28">
        <f t="shared" si="14"/>
        <v>1.15740702312905E-4</v>
      </c>
      <c r="Y45" s="27" t="s">
        <v>112</v>
      </c>
      <c r="Z45" s="31"/>
      <c r="AA45" s="29">
        <v>45944.500104166698</v>
      </c>
      <c r="AB45" s="28">
        <f t="shared" si="16"/>
        <v>1.1574098607525201E-5</v>
      </c>
      <c r="AC45" s="27">
        <v>45944.500115740702</v>
      </c>
      <c r="AD45" s="31">
        <f t="shared" si="17"/>
        <v>2.3148102627601502E-5</v>
      </c>
      <c r="AE45" s="29">
        <v>45944.500104166698</v>
      </c>
      <c r="AF45" s="28">
        <f t="shared" si="18"/>
        <v>1.1574098607525201E-5</v>
      </c>
    </row>
    <row r="46" spans="13:32" s="43" customFormat="1" ht="15" customHeight="1" x14ac:dyDescent="0.4">
      <c r="N46" s="24">
        <v>45944.5003587963</v>
      </c>
      <c r="O46" s="30" t="s">
        <v>96</v>
      </c>
      <c r="P46" s="28"/>
      <c r="Q46" s="50">
        <v>45944.500381944403</v>
      </c>
      <c r="R46" s="31">
        <f t="shared" si="11"/>
        <v>2.3148102627601502E-5</v>
      </c>
      <c r="S46" s="30">
        <v>45944.5004050926</v>
      </c>
      <c r="T46" s="28">
        <f t="shared" si="12"/>
        <v>4.62962998426519E-5</v>
      </c>
      <c r="U46" s="27">
        <v>45944.5004050926</v>
      </c>
      <c r="V46" s="31">
        <f t="shared" si="13"/>
        <v>4.62962998426519E-5</v>
      </c>
      <c r="W46" s="29">
        <v>45944.500370370399</v>
      </c>
      <c r="X46" s="28">
        <f t="shared" si="14"/>
        <v>1.1574098607525201E-5</v>
      </c>
      <c r="Y46" s="27">
        <v>45944.5003587963</v>
      </c>
      <c r="Z46" s="31">
        <f t="shared" si="15"/>
        <v>0</v>
      </c>
      <c r="AA46" s="29">
        <v>45944.500370370399</v>
      </c>
      <c r="AB46" s="28">
        <f t="shared" si="16"/>
        <v>1.1574098607525201E-5</v>
      </c>
      <c r="AC46" s="27">
        <v>45944.500381944403</v>
      </c>
      <c r="AD46" s="31">
        <f t="shared" si="17"/>
        <v>2.3148102627601502E-5</v>
      </c>
      <c r="AE46" s="29">
        <v>45944.5004050926</v>
      </c>
      <c r="AF46" s="28">
        <f t="shared" si="18"/>
        <v>4.62962998426519E-5</v>
      </c>
    </row>
    <row r="47" spans="13:32" s="43" customFormat="1" ht="15" customHeight="1" x14ac:dyDescent="0.4">
      <c r="N47" s="24">
        <v>45944.501273148097</v>
      </c>
      <c r="O47" s="30">
        <v>45944.501319444404</v>
      </c>
      <c r="P47" s="28">
        <f t="shared" si="10"/>
        <v>4.62963071186095E-5</v>
      </c>
      <c r="Q47" s="50">
        <v>45944.501284722202</v>
      </c>
      <c r="R47" s="31">
        <f t="shared" si="11"/>
        <v>1.15741058834828E-5</v>
      </c>
      <c r="S47" s="30">
        <v>45944.501296296301</v>
      </c>
      <c r="T47" s="28">
        <f t="shared" si="12"/>
        <v>2.31482044910081E-5</v>
      </c>
      <c r="U47" s="27">
        <v>45944.501296296301</v>
      </c>
      <c r="V47" s="31">
        <f t="shared" si="13"/>
        <v>2.31482044910081E-5</v>
      </c>
      <c r="W47" s="29">
        <v>45944.501296296301</v>
      </c>
      <c r="X47" s="28">
        <f t="shared" si="14"/>
        <v>2.31482044910081E-5</v>
      </c>
      <c r="Y47" s="27">
        <v>45944.501273148097</v>
      </c>
      <c r="Z47" s="31">
        <f t="shared" si="15"/>
        <v>0</v>
      </c>
      <c r="AA47" s="29">
        <v>45944.501284722202</v>
      </c>
      <c r="AB47" s="28">
        <f t="shared" si="16"/>
        <v>1.15741058834828E-5</v>
      </c>
      <c r="AC47" s="27">
        <v>45944.501296296301</v>
      </c>
      <c r="AD47" s="31">
        <f t="shared" si="17"/>
        <v>2.31482044910081E-5</v>
      </c>
      <c r="AE47" s="29">
        <v>45944.501284722202</v>
      </c>
      <c r="AF47" s="28">
        <f t="shared" si="18"/>
        <v>1.15741058834828E-5</v>
      </c>
    </row>
    <row r="48" spans="13:32" s="43" customFormat="1" ht="15" customHeight="1" x14ac:dyDescent="0.4">
      <c r="N48" s="24">
        <v>45944.501435185201</v>
      </c>
      <c r="O48" s="30" t="s">
        <v>96</v>
      </c>
      <c r="P48" s="28"/>
      <c r="Q48" s="50" t="s">
        <v>96</v>
      </c>
      <c r="R48" s="31"/>
      <c r="S48" s="30">
        <v>45944.501516203702</v>
      </c>
      <c r="T48" s="28">
        <f t="shared" si="12"/>
        <v>8.1018501077778597E-5</v>
      </c>
      <c r="U48" s="27">
        <v>45944.501458333303</v>
      </c>
      <c r="V48" s="31">
        <f t="shared" si="13"/>
        <v>2.3148102627601502E-5</v>
      </c>
      <c r="W48" s="29">
        <v>45944.502164351798</v>
      </c>
      <c r="X48" s="28">
        <f t="shared" si="14"/>
        <v>7.29166597011499E-4</v>
      </c>
      <c r="Y48" s="27">
        <v>45944.501435185201</v>
      </c>
      <c r="Z48" s="31">
        <f t="shared" si="15"/>
        <v>0</v>
      </c>
      <c r="AA48" s="29" t="s">
        <v>112</v>
      </c>
      <c r="AB48" s="28"/>
      <c r="AC48" s="27" t="s">
        <v>112</v>
      </c>
      <c r="AD48" s="31"/>
      <c r="AE48" s="29">
        <v>45944.501469907402</v>
      </c>
      <c r="AF48" s="28">
        <f t="shared" si="18"/>
        <v>3.4722201235126697E-5</v>
      </c>
    </row>
    <row r="49" spans="1:33" s="43" customFormat="1" ht="15" customHeight="1" x14ac:dyDescent="0.4">
      <c r="N49" s="24">
        <v>45944.501736111102</v>
      </c>
      <c r="O49" s="30">
        <v>45944.501747685201</v>
      </c>
      <c r="P49" s="28">
        <f t="shared" si="10"/>
        <v>1.1574098607525201E-5</v>
      </c>
      <c r="Q49" s="50">
        <v>45944.501759259299</v>
      </c>
      <c r="R49" s="31">
        <f t="shared" si="11"/>
        <v>2.31481972150505E-5</v>
      </c>
      <c r="S49" s="30">
        <v>45944.501793981501</v>
      </c>
      <c r="T49" s="28">
        <f t="shared" si="12"/>
        <v>5.7870398450177197E-5</v>
      </c>
      <c r="U49" s="27">
        <v>45944.501759259299</v>
      </c>
      <c r="V49" s="31">
        <f t="shared" si="13"/>
        <v>2.31481972150505E-5</v>
      </c>
      <c r="W49" s="29">
        <v>45944.501759259299</v>
      </c>
      <c r="X49" s="28">
        <f t="shared" si="14"/>
        <v>2.31481972150505E-5</v>
      </c>
      <c r="Y49" s="27">
        <v>45944.501736111102</v>
      </c>
      <c r="Z49" s="31">
        <f t="shared" si="15"/>
        <v>0</v>
      </c>
      <c r="AA49" s="29">
        <v>45944.501909722203</v>
      </c>
      <c r="AB49" s="28">
        <f t="shared" si="16"/>
        <v>1.7361110076308299E-4</v>
      </c>
      <c r="AC49" s="27">
        <v>45944.501759259299</v>
      </c>
      <c r="AD49" s="31">
        <f t="shared" si="17"/>
        <v>2.31481972150505E-5</v>
      </c>
      <c r="AE49" s="29">
        <v>45944.501759259299</v>
      </c>
      <c r="AF49" s="28">
        <f t="shared" si="18"/>
        <v>2.31481972150505E-5</v>
      </c>
    </row>
    <row r="50" spans="1:33" s="43" customFormat="1" ht="15" customHeight="1" x14ac:dyDescent="0.4">
      <c r="N50" s="24">
        <v>45944.5019791667</v>
      </c>
      <c r="O50" s="30" t="s">
        <v>96</v>
      </c>
      <c r="P50" s="28"/>
      <c r="Q50" s="50">
        <v>45944.502106481501</v>
      </c>
      <c r="R50" s="31">
        <f t="shared" si="11"/>
        <v>1.27314800920431E-4</v>
      </c>
      <c r="S50" s="30">
        <v>45944.502048611103</v>
      </c>
      <c r="T50" s="28">
        <f t="shared" si="12"/>
        <v>6.9444402470253394E-5</v>
      </c>
      <c r="U50" s="27">
        <v>45944.502037036997</v>
      </c>
      <c r="V50" s="31">
        <f t="shared" si="13"/>
        <v>5.7870296586770598E-5</v>
      </c>
      <c r="W50" s="29">
        <v>45944.5019791667</v>
      </c>
      <c r="X50" s="28">
        <f t="shared" si="14"/>
        <v>0</v>
      </c>
      <c r="Y50" s="27">
        <v>45944.5019791667</v>
      </c>
      <c r="Z50" s="31">
        <f t="shared" si="15"/>
        <v>0</v>
      </c>
      <c r="AA50" s="29">
        <v>45944.502002314803</v>
      </c>
      <c r="AB50" s="28">
        <f t="shared" si="16"/>
        <v>2.3148102627601502E-5</v>
      </c>
      <c r="AC50" s="27">
        <v>45944.502002314803</v>
      </c>
      <c r="AD50" s="31">
        <f t="shared" si="17"/>
        <v>2.3148102627601502E-5</v>
      </c>
      <c r="AE50" s="29">
        <v>45944.502002314803</v>
      </c>
      <c r="AF50" s="28">
        <f t="shared" si="18"/>
        <v>2.3148102627601502E-5</v>
      </c>
    </row>
    <row r="51" spans="1:33" s="43" customFormat="1" ht="15" customHeight="1" x14ac:dyDescent="0.4">
      <c r="N51" s="24">
        <v>45944.502939814804</v>
      </c>
      <c r="O51" s="30" t="s">
        <v>96</v>
      </c>
      <c r="P51" s="28"/>
      <c r="Q51" s="50">
        <v>45944.502962963001</v>
      </c>
      <c r="R51" s="31">
        <f t="shared" si="11"/>
        <v>2.31481972150505E-5</v>
      </c>
      <c r="S51" s="30">
        <v>45944.502986111103</v>
      </c>
      <c r="T51" s="28">
        <f t="shared" si="12"/>
        <v>4.62962998426519E-5</v>
      </c>
      <c r="U51" s="27">
        <v>45944.502962963001</v>
      </c>
      <c r="V51" s="31">
        <f t="shared" si="13"/>
        <v>2.31481972150505E-5</v>
      </c>
      <c r="W51" s="29">
        <v>45944.503009259301</v>
      </c>
      <c r="X51" s="28">
        <f t="shared" si="14"/>
        <v>6.9444497057702406E-5</v>
      </c>
      <c r="Y51" s="27">
        <v>45944.502939814804</v>
      </c>
      <c r="Z51" s="31">
        <f t="shared" si="15"/>
        <v>0</v>
      </c>
      <c r="AA51" s="29">
        <v>45944.502962963001</v>
      </c>
      <c r="AB51" s="28">
        <f t="shared" si="16"/>
        <v>2.31481972150505E-5</v>
      </c>
      <c r="AC51" s="27">
        <v>45944.503009259301</v>
      </c>
      <c r="AD51" s="31">
        <f t="shared" si="17"/>
        <v>6.9444497057702406E-5</v>
      </c>
      <c r="AE51" s="29">
        <v>45944.502962963001</v>
      </c>
      <c r="AF51" s="28">
        <f t="shared" si="18"/>
        <v>2.31481972150505E-5</v>
      </c>
    </row>
    <row r="52" spans="1:33" s="43" customFormat="1" ht="15" customHeight="1" x14ac:dyDescent="0.4">
      <c r="N52" s="24">
        <v>45944.503229166701</v>
      </c>
      <c r="O52" s="30" t="s">
        <v>96</v>
      </c>
      <c r="P52" s="28"/>
      <c r="Q52" s="50">
        <v>45944.503263888902</v>
      </c>
      <c r="R52" s="31">
        <f t="shared" si="11"/>
        <v>3.4722201235126697E-5</v>
      </c>
      <c r="S52" s="30">
        <v>45944.503275463001</v>
      </c>
      <c r="T52" s="28">
        <f t="shared" si="12"/>
        <v>4.62962998426519E-5</v>
      </c>
      <c r="U52" s="27">
        <v>45944.503275463001</v>
      </c>
      <c r="V52" s="31">
        <f t="shared" si="13"/>
        <v>4.62962998426519E-5</v>
      </c>
      <c r="W52" s="29">
        <v>45944.503252314797</v>
      </c>
      <c r="X52" s="28">
        <f t="shared" si="14"/>
        <v>2.3148095351643901E-5</v>
      </c>
      <c r="Y52" s="27">
        <v>45944.503229166701</v>
      </c>
      <c r="Z52" s="31">
        <f t="shared" si="15"/>
        <v>0</v>
      </c>
      <c r="AA52" s="29">
        <v>45944.503263888902</v>
      </c>
      <c r="AB52" s="28">
        <f t="shared" si="16"/>
        <v>3.4722201235126697E-5</v>
      </c>
      <c r="AC52" s="27">
        <v>45944.503275463001</v>
      </c>
      <c r="AD52" s="31">
        <f t="shared" si="17"/>
        <v>4.62962998426519E-5</v>
      </c>
      <c r="AE52" s="29">
        <v>45944.503263888902</v>
      </c>
      <c r="AF52" s="28">
        <f t="shared" si="18"/>
        <v>3.4722201235126697E-5</v>
      </c>
    </row>
    <row r="53" spans="1:33" s="43" customFormat="1" ht="15" customHeight="1" x14ac:dyDescent="0.4">
      <c r="N53" s="24">
        <v>45944.503506944398</v>
      </c>
      <c r="O53" s="30">
        <v>45944.503541666701</v>
      </c>
      <c r="P53" s="28">
        <f t="shared" si="10"/>
        <v>3.4722303098533303E-5</v>
      </c>
      <c r="Q53" s="50">
        <v>45944.503530092603</v>
      </c>
      <c r="R53" s="31">
        <f t="shared" si="11"/>
        <v>2.31482044910081E-5</v>
      </c>
      <c r="S53" s="30">
        <v>45944.503553240698</v>
      </c>
      <c r="T53" s="28">
        <f t="shared" si="12"/>
        <v>4.62962998426519E-5</v>
      </c>
      <c r="U53" s="60">
        <v>45944.503541666701</v>
      </c>
      <c r="V53" s="31">
        <f t="shared" si="13"/>
        <v>3.4722303098533303E-5</v>
      </c>
      <c r="W53" s="29">
        <v>45944.503541666701</v>
      </c>
      <c r="X53" s="28">
        <f t="shared" si="14"/>
        <v>3.4722303098533303E-5</v>
      </c>
      <c r="Y53" s="60">
        <v>45944.503506944398</v>
      </c>
      <c r="Z53" s="31">
        <f t="shared" si="15"/>
        <v>0</v>
      </c>
      <c r="AA53" s="29">
        <v>45944.503518518497</v>
      </c>
      <c r="AB53" s="28">
        <f t="shared" si="16"/>
        <v>1.1574098607525201E-5</v>
      </c>
      <c r="AC53" s="60">
        <v>45944.503530092603</v>
      </c>
      <c r="AD53" s="31">
        <f t="shared" si="17"/>
        <v>2.31482044910081E-5</v>
      </c>
      <c r="AE53" s="29">
        <v>45944.503541666701</v>
      </c>
      <c r="AF53" s="28">
        <f t="shared" si="18"/>
        <v>3.4722303098533303E-5</v>
      </c>
    </row>
    <row r="54" spans="1:33" s="43" customFormat="1" ht="15" customHeight="1" x14ac:dyDescent="0.4">
      <c r="N54" s="24">
        <v>45944.503761574102</v>
      </c>
      <c r="O54" s="30">
        <v>45944.503796296303</v>
      </c>
      <c r="P54" s="28">
        <f t="shared" si="10"/>
        <v>3.4722201235126697E-5</v>
      </c>
      <c r="Q54" s="50">
        <v>45944.503796296303</v>
      </c>
      <c r="R54" s="31">
        <f t="shared" si="11"/>
        <v>3.4722201235126697E-5</v>
      </c>
      <c r="S54" s="30">
        <v>45944.503807870402</v>
      </c>
      <c r="T54" s="28">
        <f t="shared" si="12"/>
        <v>4.62962998426519E-5</v>
      </c>
      <c r="U54" s="27">
        <v>45944.503854166702</v>
      </c>
      <c r="V54" s="31">
        <f t="shared" si="13"/>
        <v>9.2592599685303894E-5</v>
      </c>
      <c r="W54" s="29">
        <v>45944.503796296303</v>
      </c>
      <c r="X54" s="28">
        <f t="shared" si="14"/>
        <v>3.4722201235126697E-5</v>
      </c>
      <c r="Y54" s="27">
        <v>45944.503761574102</v>
      </c>
      <c r="Z54" s="31">
        <f t="shared" si="15"/>
        <v>0</v>
      </c>
      <c r="AA54" s="29" t="s">
        <v>112</v>
      </c>
      <c r="AB54" s="28"/>
      <c r="AC54" s="27">
        <v>45944.503819444399</v>
      </c>
      <c r="AD54" s="31">
        <f t="shared" si="17"/>
        <v>5.7870296586770598E-5</v>
      </c>
      <c r="AE54" s="29">
        <v>45944.503796296303</v>
      </c>
      <c r="AF54" s="28">
        <f t="shared" si="18"/>
        <v>3.4722201235126697E-5</v>
      </c>
    </row>
    <row r="55" spans="1:33" s="43" customFormat="1" ht="15" customHeight="1" x14ac:dyDescent="0.4">
      <c r="N55" s="24">
        <v>45944.504780092597</v>
      </c>
      <c r="O55" s="30">
        <v>45944.504803240699</v>
      </c>
      <c r="P55" s="28">
        <f t="shared" si="10"/>
        <v>2.3148102627601502E-5</v>
      </c>
      <c r="Q55" s="50">
        <v>45944.504814814798</v>
      </c>
      <c r="R55" s="31">
        <f t="shared" si="11"/>
        <v>3.4722201235126697E-5</v>
      </c>
      <c r="S55" s="30">
        <v>45944.504930555602</v>
      </c>
      <c r="T55" s="28">
        <f t="shared" si="12"/>
        <v>1.50463005411439E-4</v>
      </c>
      <c r="U55" s="27">
        <v>45944.504814814798</v>
      </c>
      <c r="V55" s="31">
        <f t="shared" si="13"/>
        <v>3.4722201235126697E-5</v>
      </c>
      <c r="W55" s="29">
        <v>45944.504849536999</v>
      </c>
      <c r="X55" s="28">
        <f t="shared" si="14"/>
        <v>6.9444402470253394E-5</v>
      </c>
      <c r="Y55" s="27">
        <v>45944.504780092597</v>
      </c>
      <c r="Z55" s="31">
        <f t="shared" si="15"/>
        <v>0</v>
      </c>
      <c r="AA55" s="29">
        <v>45944.504814814798</v>
      </c>
      <c r="AB55" s="28">
        <f t="shared" si="16"/>
        <v>3.4722201235126697E-5</v>
      </c>
      <c r="AC55" s="27">
        <v>45944.504814814798</v>
      </c>
      <c r="AD55" s="31">
        <f t="shared" si="17"/>
        <v>3.4722201235126697E-5</v>
      </c>
      <c r="AE55" s="29">
        <v>45944.504884259302</v>
      </c>
      <c r="AF55" s="28">
        <f t="shared" si="18"/>
        <v>1.04166705568787E-4</v>
      </c>
    </row>
    <row r="56" spans="1:33" s="43" customFormat="1" ht="15" customHeight="1" x14ac:dyDescent="0.4">
      <c r="N56" s="24">
        <v>45944.505057870403</v>
      </c>
      <c r="O56" s="30">
        <v>45944.505092592597</v>
      </c>
      <c r="P56" s="28">
        <f t="shared" si="10"/>
        <v>3.4722193959169103E-5</v>
      </c>
      <c r="Q56" s="50">
        <v>45944.505081018498</v>
      </c>
      <c r="R56" s="31">
        <f t="shared" si="11"/>
        <v>2.3148095351643901E-5</v>
      </c>
      <c r="S56" s="30">
        <v>45944.505092592597</v>
      </c>
      <c r="T56" s="28">
        <f t="shared" si="12"/>
        <v>3.4722193959169103E-5</v>
      </c>
      <c r="U56" s="27">
        <v>45944.505092592597</v>
      </c>
      <c r="V56" s="31">
        <f t="shared" si="13"/>
        <v>3.4722193959169103E-5</v>
      </c>
      <c r="W56" s="29">
        <v>45944.505196759303</v>
      </c>
      <c r="X56" s="28">
        <f t="shared" si="14"/>
        <v>1.3888889952795599E-4</v>
      </c>
      <c r="Y56" s="27">
        <v>45944.505057870403</v>
      </c>
      <c r="Z56" s="31">
        <f t="shared" si="15"/>
        <v>0</v>
      </c>
      <c r="AA56" s="29">
        <v>45944.5051157407</v>
      </c>
      <c r="AB56" s="28">
        <f t="shared" si="16"/>
        <v>5.7870296586770598E-5</v>
      </c>
      <c r="AC56" s="27" t="s">
        <v>112</v>
      </c>
      <c r="AD56" s="31"/>
      <c r="AE56" s="29">
        <v>45944.505104166703</v>
      </c>
      <c r="AF56" s="28">
        <f t="shared" si="18"/>
        <v>4.62962998426519E-5</v>
      </c>
    </row>
    <row r="57" spans="1:33" s="43" customFormat="1" ht="15" customHeight="1" x14ac:dyDescent="0.4">
      <c r="N57" s="24">
        <v>45944.507164351897</v>
      </c>
      <c r="O57" s="30">
        <v>45944.507187499999</v>
      </c>
      <c r="P57" s="28">
        <f t="shared" si="10"/>
        <v>2.3148102627601502E-5</v>
      </c>
      <c r="Q57" s="50">
        <v>45944.507187499999</v>
      </c>
      <c r="R57" s="31">
        <f t="shared" si="11"/>
        <v>2.3148102627601502E-5</v>
      </c>
      <c r="S57" s="30">
        <v>45944.507210648102</v>
      </c>
      <c r="T57" s="28">
        <f t="shared" si="12"/>
        <v>4.6296205255202902E-5</v>
      </c>
      <c r="U57" s="27">
        <v>45944.507187499999</v>
      </c>
      <c r="V57" s="31">
        <f t="shared" si="13"/>
        <v>2.3148102627601502E-5</v>
      </c>
      <c r="W57" s="29">
        <v>45944.507187499999</v>
      </c>
      <c r="X57" s="28">
        <f t="shared" si="14"/>
        <v>2.3148102627601502E-5</v>
      </c>
      <c r="Y57" s="27">
        <v>45944.507164351897</v>
      </c>
      <c r="Z57" s="31">
        <f t="shared" si="15"/>
        <v>0</v>
      </c>
      <c r="AA57" s="29">
        <v>45944.507187499999</v>
      </c>
      <c r="AB57" s="28">
        <f t="shared" si="16"/>
        <v>2.3148102627601502E-5</v>
      </c>
      <c r="AC57" s="27">
        <v>45944.507210648102</v>
      </c>
      <c r="AD57" s="31">
        <f t="shared" si="17"/>
        <v>4.6296205255202902E-5</v>
      </c>
      <c r="AE57" s="29">
        <v>45944.507199074098</v>
      </c>
      <c r="AF57" s="28">
        <f t="shared" si="18"/>
        <v>3.4722201235126697E-5</v>
      </c>
    </row>
    <row r="58" spans="1:33" s="43" customFormat="1" ht="15" customHeight="1" x14ac:dyDescent="0.4">
      <c r="N58" s="24">
        <v>45944.5074537037</v>
      </c>
      <c r="O58" s="30">
        <v>45944.507465277798</v>
      </c>
      <c r="P58" s="28">
        <f t="shared" si="10"/>
        <v>1.1574098607525201E-5</v>
      </c>
      <c r="Q58" s="50">
        <v>45944.507476851897</v>
      </c>
      <c r="R58" s="31">
        <f t="shared" si="11"/>
        <v>2.31481972150505E-5</v>
      </c>
      <c r="S58" s="30">
        <v>45944.507488425901</v>
      </c>
      <c r="T58" s="28">
        <f t="shared" si="12"/>
        <v>3.4722201235126697E-5</v>
      </c>
      <c r="U58" s="27">
        <v>45944.507488425901</v>
      </c>
      <c r="V58" s="31">
        <f t="shared" si="13"/>
        <v>3.4722201235126697E-5</v>
      </c>
      <c r="W58" s="29">
        <v>45944.507465277798</v>
      </c>
      <c r="X58" s="28">
        <f t="shared" si="14"/>
        <v>1.1574098607525201E-5</v>
      </c>
      <c r="Y58" s="27">
        <v>45944.5074537037</v>
      </c>
      <c r="Z58" s="31">
        <f t="shared" si="15"/>
        <v>0</v>
      </c>
      <c r="AA58" s="29">
        <v>45944.507476851897</v>
      </c>
      <c r="AB58" s="28">
        <f t="shared" si="16"/>
        <v>2.31481972150505E-5</v>
      </c>
      <c r="AC58" s="27">
        <v>45944.507488425901</v>
      </c>
      <c r="AD58" s="31">
        <f t="shared" si="17"/>
        <v>3.4722201235126697E-5</v>
      </c>
      <c r="AE58" s="29">
        <v>45944.507476851897</v>
      </c>
      <c r="AF58" s="28">
        <f t="shared" si="18"/>
        <v>2.31481972150505E-5</v>
      </c>
    </row>
    <row r="59" spans="1:33" s="1" customFormat="1" ht="15" customHeight="1" x14ac:dyDescent="0.4">
      <c r="I59" s="25"/>
      <c r="N59" s="10" t="s">
        <v>54</v>
      </c>
      <c r="O59" s="10"/>
      <c r="P59" s="10">
        <f t="shared" ref="P59:T59" si="19">AVERAGE(P27:P58)</f>
        <v>3.0435518527627702E-5</v>
      </c>
      <c r="Q59" s="10"/>
      <c r="R59" s="10">
        <f t="shared" si="19"/>
        <v>3.2855432026178398E-5</v>
      </c>
      <c r="S59" s="10"/>
      <c r="T59" s="10">
        <f t="shared" si="19"/>
        <v>4.6296290975078598E-5</v>
      </c>
      <c r="U59" s="10"/>
      <c r="V59" s="10">
        <f t="shared" ref="V59:Z59" si="20">AVERAGE(V27:V58)</f>
        <v>3.8082432095712501E-5</v>
      </c>
      <c r="W59" s="10"/>
      <c r="X59" s="10">
        <f t="shared" si="20"/>
        <v>5.5700227903798798E-5</v>
      </c>
      <c r="Y59" s="10"/>
      <c r="Z59" s="10">
        <f t="shared" si="20"/>
        <v>7.0937840651059798E-6</v>
      </c>
      <c r="AA59" s="10"/>
      <c r="AB59" s="10">
        <f t="shared" ref="AB59:AF59" si="21">AVERAGE(AB27:AB58)</f>
        <v>2.6455024583681001E-5</v>
      </c>
      <c r="AC59" s="10"/>
      <c r="AD59" s="10">
        <f t="shared" si="21"/>
        <v>4.62962894484268E-5</v>
      </c>
      <c r="AE59" s="10"/>
      <c r="AF59" s="10">
        <f t="shared" si="21"/>
        <v>4.1956022187150699E-5</v>
      </c>
    </row>
    <row r="60" spans="1:33" ht="15" customHeight="1" x14ac:dyDescent="0.4"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</row>
    <row r="61" spans="1:33" ht="15" customHeight="1" x14ac:dyDescent="0.4"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</row>
    <row r="62" spans="1:33" s="43" customFormat="1" ht="15" customHeight="1" x14ac:dyDescent="0.4">
      <c r="A62" s="105" t="s">
        <v>28</v>
      </c>
      <c r="B62" s="105" t="s">
        <v>29</v>
      </c>
      <c r="C62" s="111" t="s">
        <v>30</v>
      </c>
      <c r="D62" s="111" t="s">
        <v>31</v>
      </c>
      <c r="E62" s="98" t="s">
        <v>32</v>
      </c>
      <c r="F62" s="98"/>
      <c r="G62" s="98"/>
      <c r="H62" s="98"/>
      <c r="I62" s="98"/>
      <c r="J62" s="99" t="s">
        <v>33</v>
      </c>
      <c r="K62" s="99"/>
      <c r="L62" s="99"/>
      <c r="M62" s="99"/>
      <c r="N62" s="99"/>
      <c r="O62" s="99"/>
      <c r="P62" s="99"/>
      <c r="Q62" s="99"/>
      <c r="R62" s="99"/>
    </row>
    <row r="63" spans="1:33" s="43" customFormat="1" ht="15" customHeight="1" x14ac:dyDescent="0.4">
      <c r="A63" s="105"/>
      <c r="B63" s="105"/>
      <c r="C63" s="111"/>
      <c r="D63" s="111"/>
      <c r="E63" s="116" t="s">
        <v>34</v>
      </c>
      <c r="F63" s="100" t="s">
        <v>35</v>
      </c>
      <c r="G63" s="100"/>
      <c r="H63" s="100"/>
      <c r="I63" s="100"/>
      <c r="J63" s="117" t="s">
        <v>36</v>
      </c>
      <c r="K63" s="100" t="s">
        <v>35</v>
      </c>
      <c r="L63" s="100"/>
      <c r="M63" s="100"/>
      <c r="N63" s="100"/>
      <c r="O63" s="101" t="s">
        <v>37</v>
      </c>
      <c r="P63" s="101"/>
      <c r="Q63" s="102" t="s">
        <v>38</v>
      </c>
      <c r="R63" s="102"/>
    </row>
    <row r="64" spans="1:33" s="43" customFormat="1" ht="15" customHeight="1" x14ac:dyDescent="0.4">
      <c r="A64" s="105"/>
      <c r="B64" s="105"/>
      <c r="C64" s="111"/>
      <c r="D64" s="111"/>
      <c r="E64" s="116"/>
      <c r="F64" s="101" t="s">
        <v>2</v>
      </c>
      <c r="G64" s="101"/>
      <c r="H64" s="102" t="s">
        <v>45</v>
      </c>
      <c r="I64" s="102"/>
      <c r="J64" s="117"/>
      <c r="K64" s="101" t="s">
        <v>2</v>
      </c>
      <c r="L64" s="101"/>
      <c r="M64" s="102" t="s">
        <v>45</v>
      </c>
      <c r="N64" s="102"/>
      <c r="O64" s="101"/>
      <c r="P64" s="101"/>
      <c r="Q64" s="102"/>
      <c r="R64" s="102"/>
    </row>
    <row r="65" spans="1:18" s="43" customFormat="1" ht="15" customHeight="1" x14ac:dyDescent="0.4">
      <c r="A65" s="105"/>
      <c r="B65" s="105"/>
      <c r="C65" s="111"/>
      <c r="D65" s="111"/>
      <c r="E65" s="116"/>
      <c r="F65" s="45" t="s">
        <v>46</v>
      </c>
      <c r="G65" s="47" t="s">
        <v>47</v>
      </c>
      <c r="H65" s="46" t="s">
        <v>46</v>
      </c>
      <c r="I65" s="46" t="s">
        <v>47</v>
      </c>
      <c r="J65" s="117"/>
      <c r="K65" s="45" t="s">
        <v>46</v>
      </c>
      <c r="L65" s="45" t="s">
        <v>47</v>
      </c>
      <c r="M65" s="46" t="s">
        <v>46</v>
      </c>
      <c r="N65" s="46" t="s">
        <v>47</v>
      </c>
      <c r="O65" s="45" t="s">
        <v>48</v>
      </c>
      <c r="P65" s="45" t="s">
        <v>11</v>
      </c>
      <c r="Q65" s="46" t="s">
        <v>48</v>
      </c>
      <c r="R65" s="46" t="s">
        <v>11</v>
      </c>
    </row>
    <row r="66" spans="1:18" s="43" customFormat="1" ht="15" customHeight="1" x14ac:dyDescent="0.4">
      <c r="A66" s="106" t="s">
        <v>98</v>
      </c>
      <c r="B66" s="110" t="s">
        <v>65</v>
      </c>
      <c r="C66" s="114">
        <v>1</v>
      </c>
      <c r="D66" s="61" t="s">
        <v>99</v>
      </c>
      <c r="E66" s="62">
        <v>45944.542581018497</v>
      </c>
      <c r="F66" s="30">
        <v>45944.542662036998</v>
      </c>
      <c r="G66" s="63">
        <f>F66-E66</f>
        <v>8.1018501077778597E-5</v>
      </c>
      <c r="H66" s="50">
        <v>45944.542638888903</v>
      </c>
      <c r="I66" s="65">
        <f t="shared" ref="I66:I81" si="22">H66-E66</f>
        <v>5.7870405726134797E-5</v>
      </c>
      <c r="J66" s="62">
        <v>45944.542858796303</v>
      </c>
      <c r="K66" s="30">
        <v>45944.542905092603</v>
      </c>
      <c r="L66" s="63">
        <f>K66-J66</f>
        <v>4.62962998426519E-5</v>
      </c>
      <c r="M66" s="50">
        <v>45944.542916666702</v>
      </c>
      <c r="N66" s="65">
        <f>M66-J66</f>
        <v>5.7870398450177197E-5</v>
      </c>
      <c r="O66" s="30">
        <v>45944.542893518497</v>
      </c>
      <c r="P66" s="66">
        <f t="shared" ref="P66:P79" si="23">O66-J66</f>
        <v>3.4722193959169103E-5</v>
      </c>
      <c r="Q66" s="50" t="s">
        <v>100</v>
      </c>
      <c r="R66" s="67"/>
    </row>
    <row r="67" spans="1:18" s="43" customFormat="1" ht="15" customHeight="1" x14ac:dyDescent="0.4">
      <c r="A67" s="106"/>
      <c r="B67" s="110"/>
      <c r="C67" s="115"/>
      <c r="D67" s="61" t="s">
        <v>105</v>
      </c>
      <c r="E67" s="62">
        <v>45944.544212963003</v>
      </c>
      <c r="F67" s="30">
        <v>45944.544270833299</v>
      </c>
      <c r="G67" s="63">
        <f t="shared" ref="G67:G81" si="24">F67-E67</f>
        <v>5.7870296586770598E-5</v>
      </c>
      <c r="H67" s="50">
        <v>45944.544259259303</v>
      </c>
      <c r="I67" s="65">
        <f t="shared" si="22"/>
        <v>4.62962998426519E-5</v>
      </c>
      <c r="J67" s="62">
        <v>45944.544479166703</v>
      </c>
      <c r="K67" s="30">
        <v>45944.544548611098</v>
      </c>
      <c r="L67" s="63">
        <f t="shared" ref="L67:L81" si="25">K67-J67</f>
        <v>6.9444395194295794E-5</v>
      </c>
      <c r="M67" s="50">
        <v>45944.544560185197</v>
      </c>
      <c r="N67" s="65">
        <f t="shared" ref="N67:N81" si="26">M67-J67</f>
        <v>8.1018493801820996E-5</v>
      </c>
      <c r="O67" s="30">
        <v>45944.544421296298</v>
      </c>
      <c r="P67" s="66">
        <f t="shared" si="23"/>
        <v>-5.7870405726134797E-5</v>
      </c>
      <c r="Q67" s="50" t="s">
        <v>100</v>
      </c>
      <c r="R67" s="67"/>
    </row>
    <row r="68" spans="1:18" s="43" customFormat="1" ht="15" customHeight="1" x14ac:dyDescent="0.4">
      <c r="A68" s="106"/>
      <c r="B68" s="110"/>
      <c r="C68" s="114">
        <v>2</v>
      </c>
      <c r="D68" s="61" t="s">
        <v>99</v>
      </c>
      <c r="E68" s="62">
        <v>45944.5469212963</v>
      </c>
      <c r="F68" s="30">
        <v>45944.547002314801</v>
      </c>
      <c r="G68" s="63">
        <f t="shared" si="24"/>
        <v>8.1018501077778597E-5</v>
      </c>
      <c r="H68" s="50">
        <v>45944.547164351898</v>
      </c>
      <c r="I68" s="65">
        <f t="shared" si="22"/>
        <v>2.4305559782078501E-4</v>
      </c>
      <c r="J68" s="62">
        <v>45944.547199074099</v>
      </c>
      <c r="K68" s="30">
        <v>45944.547256944403</v>
      </c>
      <c r="L68" s="63">
        <f t="shared" si="25"/>
        <v>5.7870303862728199E-5</v>
      </c>
      <c r="M68" s="50">
        <v>45944.547291666699</v>
      </c>
      <c r="N68" s="65">
        <f t="shared" si="26"/>
        <v>9.2592599685303894E-5</v>
      </c>
      <c r="O68" s="30">
        <v>45944.547245370399</v>
      </c>
      <c r="P68" s="66">
        <f t="shared" si="23"/>
        <v>4.62962998426519E-5</v>
      </c>
      <c r="Q68" s="50" t="s">
        <v>100</v>
      </c>
      <c r="R68" s="67"/>
    </row>
    <row r="69" spans="1:18" s="43" customFormat="1" ht="15" customHeight="1" x14ac:dyDescent="0.4">
      <c r="A69" s="106"/>
      <c r="B69" s="110"/>
      <c r="C69" s="115"/>
      <c r="D69" s="61" t="s">
        <v>102</v>
      </c>
      <c r="E69" s="64">
        <v>45944.548414351899</v>
      </c>
      <c r="F69" s="30">
        <v>45944.548472222203</v>
      </c>
      <c r="G69" s="63">
        <f t="shared" si="24"/>
        <v>5.7870303862728199E-5</v>
      </c>
      <c r="H69" s="50">
        <v>45944.548472222203</v>
      </c>
      <c r="I69" s="65">
        <f t="shared" si="22"/>
        <v>5.7870303862728199E-5</v>
      </c>
      <c r="J69" s="62">
        <v>45944.548564814802</v>
      </c>
      <c r="K69" s="30">
        <v>45944.548634259299</v>
      </c>
      <c r="L69" s="63">
        <f t="shared" si="25"/>
        <v>6.9444497057702406E-5</v>
      </c>
      <c r="M69" s="50">
        <v>45944.548657407402</v>
      </c>
      <c r="N69" s="65">
        <f t="shared" si="26"/>
        <v>9.2592599685303894E-5</v>
      </c>
      <c r="O69" s="30" t="s">
        <v>100</v>
      </c>
      <c r="P69" s="66"/>
      <c r="Q69" s="50">
        <v>45944.548668981501</v>
      </c>
      <c r="R69" s="67">
        <f>Q69-J69</f>
        <v>1.04166698292829E-4</v>
      </c>
    </row>
    <row r="70" spans="1:18" s="43" customFormat="1" ht="15" customHeight="1" x14ac:dyDescent="0.4">
      <c r="A70" s="106"/>
      <c r="B70" s="110"/>
      <c r="C70" s="114">
        <v>3</v>
      </c>
      <c r="D70" s="61" t="s">
        <v>84</v>
      </c>
      <c r="E70" s="62">
        <v>45944.549733796302</v>
      </c>
      <c r="F70" s="30">
        <v>45944.549791666701</v>
      </c>
      <c r="G70" s="63">
        <f t="shared" si="24"/>
        <v>5.7870398450177197E-5</v>
      </c>
      <c r="H70" s="50">
        <v>45944.549803240698</v>
      </c>
      <c r="I70" s="65">
        <f t="shared" si="22"/>
        <v>6.9444395194295794E-5</v>
      </c>
      <c r="J70" s="62">
        <v>45944.549953703703</v>
      </c>
      <c r="K70" s="30">
        <v>45944.549988425897</v>
      </c>
      <c r="L70" s="63">
        <f t="shared" si="25"/>
        <v>3.4722193959169103E-5</v>
      </c>
      <c r="M70" s="50">
        <v>45944.550023148098</v>
      </c>
      <c r="N70" s="65">
        <f t="shared" si="26"/>
        <v>6.9444395194295794E-5</v>
      </c>
      <c r="O70" s="30" t="s">
        <v>100</v>
      </c>
      <c r="P70" s="66"/>
      <c r="Q70" s="50" t="s">
        <v>100</v>
      </c>
      <c r="R70" s="67"/>
    </row>
    <row r="71" spans="1:18" s="43" customFormat="1" ht="15" customHeight="1" x14ac:dyDescent="0.4">
      <c r="A71" s="106"/>
      <c r="B71" s="110"/>
      <c r="C71" s="115"/>
      <c r="D71" s="61" t="s">
        <v>99</v>
      </c>
      <c r="E71" s="62">
        <v>45944.550775463002</v>
      </c>
      <c r="F71" s="30">
        <v>45944.550868055601</v>
      </c>
      <c r="G71" s="63">
        <f t="shared" si="24"/>
        <v>9.2592599685303894E-5</v>
      </c>
      <c r="H71" s="50">
        <v>45944.550868055601</v>
      </c>
      <c r="I71" s="65">
        <f t="shared" si="22"/>
        <v>9.2592599685303894E-5</v>
      </c>
      <c r="J71" s="62">
        <v>45944.551053240699</v>
      </c>
      <c r="K71" s="30">
        <v>45944.551099536999</v>
      </c>
      <c r="L71" s="63">
        <f t="shared" si="25"/>
        <v>4.62962998426519E-5</v>
      </c>
      <c r="M71" s="50">
        <v>45944.551145833299</v>
      </c>
      <c r="N71" s="65">
        <f t="shared" si="26"/>
        <v>9.2592599685303894E-5</v>
      </c>
      <c r="O71" s="30" t="s">
        <v>100</v>
      </c>
      <c r="P71" s="66"/>
      <c r="Q71" s="50">
        <v>45944.551087963002</v>
      </c>
      <c r="R71" s="67">
        <f>Q71-J71</f>
        <v>3.4722303098533303E-5</v>
      </c>
    </row>
    <row r="72" spans="1:18" s="43" customFormat="1" ht="15" customHeight="1" x14ac:dyDescent="0.4">
      <c r="A72" s="106"/>
      <c r="B72" s="110"/>
      <c r="C72" s="114">
        <v>4</v>
      </c>
      <c r="D72" s="61" t="s">
        <v>102</v>
      </c>
      <c r="E72" s="62">
        <v>45944.551365740699</v>
      </c>
      <c r="F72" s="30">
        <v>45944.551469907397</v>
      </c>
      <c r="G72" s="63">
        <f t="shared" si="24"/>
        <v>1.04166698292829E-4</v>
      </c>
      <c r="H72" s="50">
        <v>45944.551435185203</v>
      </c>
      <c r="I72" s="65">
        <f t="shared" si="22"/>
        <v>6.9444504333660007E-5</v>
      </c>
      <c r="J72" s="62">
        <v>45944.551516203697</v>
      </c>
      <c r="K72" s="30">
        <v>45944.551597222198</v>
      </c>
      <c r="L72" s="63">
        <f t="shared" si="25"/>
        <v>8.1018501077778597E-5</v>
      </c>
      <c r="M72" s="50">
        <v>45944.551597222198</v>
      </c>
      <c r="N72" s="65">
        <f t="shared" si="26"/>
        <v>8.1018501077778597E-5</v>
      </c>
      <c r="O72" s="30" t="s">
        <v>100</v>
      </c>
      <c r="P72" s="66"/>
      <c r="Q72" s="50" t="s">
        <v>100</v>
      </c>
      <c r="R72" s="67"/>
    </row>
    <row r="73" spans="1:18" s="43" customFormat="1" ht="15" customHeight="1" x14ac:dyDescent="0.4">
      <c r="A73" s="106"/>
      <c r="B73" s="110"/>
      <c r="C73" s="115"/>
      <c r="D73" s="61" t="s">
        <v>84</v>
      </c>
      <c r="E73" s="64">
        <v>45944.552777777797</v>
      </c>
      <c r="F73" s="30">
        <v>45944.552893518499</v>
      </c>
      <c r="G73" s="63">
        <f t="shared" si="24"/>
        <v>1.15740702312905E-4</v>
      </c>
      <c r="H73" s="50">
        <v>45944.552847222199</v>
      </c>
      <c r="I73" s="65">
        <f t="shared" si="22"/>
        <v>6.9444402470253394E-5</v>
      </c>
      <c r="J73" s="62">
        <v>45944.552997685198</v>
      </c>
      <c r="K73" s="30">
        <v>45944.553055555603</v>
      </c>
      <c r="L73" s="63">
        <f t="shared" si="25"/>
        <v>5.7870405726134797E-5</v>
      </c>
      <c r="M73" s="50">
        <v>45944.553090277797</v>
      </c>
      <c r="N73" s="65">
        <f t="shared" si="26"/>
        <v>9.2592599685303894E-5</v>
      </c>
      <c r="O73" s="30">
        <v>45944.5530208333</v>
      </c>
      <c r="P73" s="66">
        <f t="shared" si="23"/>
        <v>2.3148102627601502E-5</v>
      </c>
      <c r="Q73" s="50" t="s">
        <v>100</v>
      </c>
      <c r="R73" s="67"/>
    </row>
    <row r="74" spans="1:18" s="43" customFormat="1" ht="15" customHeight="1" x14ac:dyDescent="0.4">
      <c r="A74" s="106"/>
      <c r="B74" s="110"/>
      <c r="C74" s="114">
        <v>5</v>
      </c>
      <c r="D74" s="61" t="s">
        <v>99</v>
      </c>
      <c r="E74" s="62">
        <v>45944.553275462997</v>
      </c>
      <c r="F74" s="30">
        <v>45944.553449074097</v>
      </c>
      <c r="G74" s="63">
        <f t="shared" si="24"/>
        <v>1.7361110076308299E-4</v>
      </c>
      <c r="H74" s="50">
        <v>45944.553344907399</v>
      </c>
      <c r="I74" s="65">
        <f t="shared" si="22"/>
        <v>6.9444402470253394E-5</v>
      </c>
      <c r="J74" s="62">
        <v>45944.553553240701</v>
      </c>
      <c r="K74" s="30">
        <v>45944.553599537001</v>
      </c>
      <c r="L74" s="63">
        <f t="shared" si="25"/>
        <v>4.62962998426519E-5</v>
      </c>
      <c r="M74" s="50">
        <v>45944.553645833301</v>
      </c>
      <c r="N74" s="65">
        <f t="shared" si="26"/>
        <v>9.2592599685303894E-5</v>
      </c>
      <c r="O74" s="30">
        <v>45944.553645833301</v>
      </c>
      <c r="P74" s="66">
        <f t="shared" si="23"/>
        <v>9.2592599685303894E-5</v>
      </c>
      <c r="Q74" s="50" t="s">
        <v>100</v>
      </c>
      <c r="R74" s="67"/>
    </row>
    <row r="75" spans="1:18" s="43" customFormat="1" ht="15" customHeight="1" x14ac:dyDescent="0.4">
      <c r="A75" s="106"/>
      <c r="B75" s="110"/>
      <c r="C75" s="115"/>
      <c r="D75" s="61" t="s">
        <v>105</v>
      </c>
      <c r="E75" s="62">
        <v>45944.553981481498</v>
      </c>
      <c r="F75" s="30">
        <v>45944.5540162037</v>
      </c>
      <c r="G75" s="63">
        <f t="shared" si="24"/>
        <v>3.4722201235126697E-5</v>
      </c>
      <c r="H75" s="50">
        <v>45944.554027777798</v>
      </c>
      <c r="I75" s="65">
        <f t="shared" si="22"/>
        <v>4.62962998426519E-5</v>
      </c>
      <c r="J75" s="62">
        <v>45944.5542361111</v>
      </c>
      <c r="K75" s="30">
        <v>45944.554293981499</v>
      </c>
      <c r="L75" s="63">
        <f t="shared" si="25"/>
        <v>5.7870398450177197E-5</v>
      </c>
      <c r="M75" s="50">
        <v>45944.554305555597</v>
      </c>
      <c r="N75" s="65">
        <f t="shared" si="26"/>
        <v>6.9444497057702406E-5</v>
      </c>
      <c r="O75" s="30">
        <v>45944.554212962998</v>
      </c>
      <c r="P75" s="66">
        <f t="shared" si="23"/>
        <v>-2.3148102627601502E-5</v>
      </c>
      <c r="Q75" s="50" t="s">
        <v>100</v>
      </c>
      <c r="R75" s="67"/>
    </row>
    <row r="76" spans="1:18" s="43" customFormat="1" ht="15" customHeight="1" x14ac:dyDescent="0.4">
      <c r="A76" s="106"/>
      <c r="B76" s="110"/>
      <c r="C76" s="114">
        <v>6</v>
      </c>
      <c r="D76" s="61" t="s">
        <v>99</v>
      </c>
      <c r="E76" s="62">
        <v>45944.554571759298</v>
      </c>
      <c r="F76" s="30">
        <v>45944.554618055598</v>
      </c>
      <c r="G76" s="63">
        <f t="shared" si="24"/>
        <v>4.62962998426519E-5</v>
      </c>
      <c r="H76" s="50">
        <v>45944.554629629602</v>
      </c>
      <c r="I76" s="65">
        <f t="shared" si="22"/>
        <v>5.7870303862728199E-5</v>
      </c>
      <c r="J76" s="62">
        <v>45944.554837962998</v>
      </c>
      <c r="K76" s="30">
        <v>45944.554965277799</v>
      </c>
      <c r="L76" s="63">
        <f t="shared" si="25"/>
        <v>1.27314800920431E-4</v>
      </c>
      <c r="M76" s="50">
        <v>45944.554895833302</v>
      </c>
      <c r="N76" s="65">
        <f t="shared" si="26"/>
        <v>5.7870303862728199E-5</v>
      </c>
      <c r="O76" s="30" t="s">
        <v>100</v>
      </c>
      <c r="P76" s="66"/>
      <c r="Q76" s="50" t="s">
        <v>100</v>
      </c>
      <c r="R76" s="67"/>
    </row>
    <row r="77" spans="1:18" s="43" customFormat="1" ht="15" customHeight="1" x14ac:dyDescent="0.4">
      <c r="A77" s="106"/>
      <c r="B77" s="110"/>
      <c r="C77" s="115"/>
      <c r="D77" s="61" t="s">
        <v>105</v>
      </c>
      <c r="E77" s="62">
        <v>45944.556469907402</v>
      </c>
      <c r="F77" s="30">
        <v>45944.556585648097</v>
      </c>
      <c r="G77" s="63">
        <f t="shared" si="24"/>
        <v>1.15740695036948E-4</v>
      </c>
      <c r="H77" s="50">
        <v>45944.556527777801</v>
      </c>
      <c r="I77" s="65">
        <f t="shared" si="22"/>
        <v>5.7870398450177197E-5</v>
      </c>
      <c r="J77" s="62">
        <v>45944.556736111103</v>
      </c>
      <c r="K77" s="30">
        <v>45944.5568055556</v>
      </c>
      <c r="L77" s="63">
        <f t="shared" si="25"/>
        <v>6.9444497057702406E-5</v>
      </c>
      <c r="M77" s="50">
        <v>45944.5568055556</v>
      </c>
      <c r="N77" s="65">
        <f t="shared" si="26"/>
        <v>6.9444497057702406E-5</v>
      </c>
      <c r="O77" s="30">
        <v>45944.556712963</v>
      </c>
      <c r="P77" s="66">
        <f t="shared" si="23"/>
        <v>-2.3148102627601502E-5</v>
      </c>
      <c r="Q77" s="50">
        <v>45944.556701388901</v>
      </c>
      <c r="R77" s="67">
        <f>Q77-J77</f>
        <v>-3.4722201235126697E-5</v>
      </c>
    </row>
    <row r="78" spans="1:18" s="43" customFormat="1" ht="15" customHeight="1" x14ac:dyDescent="0.4">
      <c r="A78" s="106"/>
      <c r="B78" s="110"/>
      <c r="C78" s="114">
        <v>7</v>
      </c>
      <c r="D78" s="61" t="s">
        <v>99</v>
      </c>
      <c r="E78" s="62">
        <v>45944.557060185201</v>
      </c>
      <c r="F78" s="30">
        <v>45944.557106481501</v>
      </c>
      <c r="G78" s="63">
        <f t="shared" si="24"/>
        <v>4.62962998426519E-5</v>
      </c>
      <c r="H78" s="50">
        <v>45944.557106481501</v>
      </c>
      <c r="I78" s="65">
        <f t="shared" si="22"/>
        <v>4.62962998426519E-5</v>
      </c>
      <c r="J78" s="62">
        <v>45944.557314814803</v>
      </c>
      <c r="K78" s="30">
        <v>45944.5573842593</v>
      </c>
      <c r="L78" s="63">
        <f t="shared" si="25"/>
        <v>6.9444497057702406E-5</v>
      </c>
      <c r="M78" s="50">
        <v>45944.557407407403</v>
      </c>
      <c r="N78" s="65">
        <f t="shared" si="26"/>
        <v>9.2592599685303894E-5</v>
      </c>
      <c r="O78" s="30">
        <v>45944.557361111103</v>
      </c>
      <c r="P78" s="66">
        <f t="shared" si="23"/>
        <v>4.62962998426519E-5</v>
      </c>
      <c r="Q78" s="50" t="s">
        <v>100</v>
      </c>
      <c r="R78" s="67"/>
    </row>
    <row r="79" spans="1:18" s="43" customFormat="1" ht="15" customHeight="1" x14ac:dyDescent="0.4">
      <c r="A79" s="106"/>
      <c r="B79" s="110"/>
      <c r="C79" s="115"/>
      <c r="D79" s="61" t="s">
        <v>113</v>
      </c>
      <c r="E79" s="62">
        <v>45944.557638888902</v>
      </c>
      <c r="F79" s="30">
        <v>45944.557731481502</v>
      </c>
      <c r="G79" s="63">
        <f t="shared" si="24"/>
        <v>9.2592599685303894E-5</v>
      </c>
      <c r="H79" s="50">
        <v>45944.557696759301</v>
      </c>
      <c r="I79" s="65">
        <f t="shared" si="22"/>
        <v>5.7870398450177197E-5</v>
      </c>
      <c r="J79" s="62">
        <v>45944.557847222197</v>
      </c>
      <c r="K79" s="30">
        <v>45944.557835648098</v>
      </c>
      <c r="L79" s="63">
        <f t="shared" si="25"/>
        <v>-1.1574098607525201E-5</v>
      </c>
      <c r="M79" s="50">
        <v>45944.557951388902</v>
      </c>
      <c r="N79" s="65">
        <f t="shared" si="26"/>
        <v>1.04166705568787E-4</v>
      </c>
      <c r="O79" s="30">
        <v>45944.557847222197</v>
      </c>
      <c r="P79" s="66">
        <f t="shared" si="23"/>
        <v>0</v>
      </c>
      <c r="Q79" s="50" t="s">
        <v>100</v>
      </c>
      <c r="R79" s="67"/>
    </row>
    <row r="80" spans="1:18" s="43" customFormat="1" ht="15" customHeight="1" x14ac:dyDescent="0.4">
      <c r="A80" s="106"/>
      <c r="B80" s="110"/>
      <c r="C80" s="114">
        <v>8</v>
      </c>
      <c r="D80" s="61" t="s">
        <v>99</v>
      </c>
      <c r="E80" s="62">
        <v>45944.5619560185</v>
      </c>
      <c r="F80" s="30">
        <v>45944.562106481499</v>
      </c>
      <c r="G80" s="63">
        <f t="shared" si="24"/>
        <v>1.50462998135481E-4</v>
      </c>
      <c r="H80" s="50">
        <v>45944.562106481499</v>
      </c>
      <c r="I80" s="65">
        <f t="shared" si="22"/>
        <v>1.50462998135481E-4</v>
      </c>
      <c r="J80" s="62">
        <v>45944.5622337963</v>
      </c>
      <c r="K80" s="30">
        <v>45944.562291666698</v>
      </c>
      <c r="L80" s="63">
        <f t="shared" si="25"/>
        <v>5.7870398450177197E-5</v>
      </c>
      <c r="M80" s="50">
        <v>45944.562303240702</v>
      </c>
      <c r="N80" s="65">
        <f t="shared" si="26"/>
        <v>6.9444402470253394E-5</v>
      </c>
      <c r="O80" s="30" t="s">
        <v>100</v>
      </c>
      <c r="P80" s="66"/>
      <c r="Q80" s="50" t="s">
        <v>100</v>
      </c>
      <c r="R80" s="67"/>
    </row>
    <row r="81" spans="1:18" s="43" customFormat="1" ht="15" customHeight="1" x14ac:dyDescent="0.4">
      <c r="A81" s="106"/>
      <c r="B81" s="110"/>
      <c r="C81" s="115"/>
      <c r="D81" s="61" t="s">
        <v>105</v>
      </c>
      <c r="E81" s="62">
        <v>45944.5625</v>
      </c>
      <c r="F81" s="30">
        <v>45944.562569444402</v>
      </c>
      <c r="G81" s="63">
        <f t="shared" si="24"/>
        <v>6.9444402470253394E-5</v>
      </c>
      <c r="H81" s="50">
        <v>45944.562557870398</v>
      </c>
      <c r="I81" s="65">
        <f t="shared" si="22"/>
        <v>5.7870398450177197E-5</v>
      </c>
      <c r="J81" s="62">
        <v>45944.5627662037</v>
      </c>
      <c r="K81" s="30">
        <v>45944.562708333302</v>
      </c>
      <c r="L81" s="63">
        <f t="shared" si="25"/>
        <v>-5.7870398450177197E-5</v>
      </c>
      <c r="M81" s="50">
        <v>45944.562743055598</v>
      </c>
      <c r="N81" s="65">
        <f t="shared" si="26"/>
        <v>-2.3148102627601502E-5</v>
      </c>
      <c r="O81" s="30" t="s">
        <v>100</v>
      </c>
      <c r="P81" s="66"/>
      <c r="Q81" s="50" t="s">
        <v>100</v>
      </c>
      <c r="R81" s="67"/>
    </row>
    <row r="82" spans="1:18" s="1" customFormat="1" ht="15" customHeight="1" x14ac:dyDescent="0.4">
      <c r="A82" s="13"/>
      <c r="B82" s="13"/>
      <c r="C82" s="13"/>
      <c r="D82" s="13" t="s">
        <v>54</v>
      </c>
      <c r="E82" s="9"/>
      <c r="F82" s="9"/>
      <c r="G82" s="9">
        <f t="shared" ref="G82:L82" si="27">AVERAGE(G66:G81)</f>
        <v>8.6082162397360703E-5</v>
      </c>
      <c r="H82" s="9"/>
      <c r="I82" s="9">
        <f t="shared" si="27"/>
        <v>7.81250005275069E-5</v>
      </c>
      <c r="J82" s="9"/>
      <c r="K82" s="9"/>
      <c r="L82" s="9">
        <f t="shared" si="27"/>
        <v>5.13599557052657E-5</v>
      </c>
      <c r="M82" s="9"/>
      <c r="N82" s="9">
        <f t="shared" ref="N82:R82" si="28">AVERAGE(N66:N81)</f>
        <v>7.4508105626591701E-5</v>
      </c>
      <c r="O82" s="9"/>
      <c r="P82" s="9">
        <f t="shared" si="28"/>
        <v>1.5432098330671199E-5</v>
      </c>
      <c r="Q82" s="9"/>
      <c r="R82" s="9">
        <f t="shared" si="28"/>
        <v>3.4722266718745198E-5</v>
      </c>
    </row>
    <row r="83" spans="1:18" s="43" customFormat="1" ht="15" customHeight="1" x14ac:dyDescent="0.4">
      <c r="J83" s="104" t="s">
        <v>57</v>
      </c>
      <c r="K83" s="104"/>
      <c r="L83" s="104"/>
      <c r="M83" s="104"/>
      <c r="N83" s="104"/>
    </row>
    <row r="84" spans="1:18" s="43" customFormat="1" ht="15" customHeight="1" x14ac:dyDescent="0.4">
      <c r="B84" s="107" t="s">
        <v>109</v>
      </c>
      <c r="C84" s="51"/>
      <c r="D84" s="52" t="s">
        <v>56</v>
      </c>
      <c r="E84" s="53" t="s">
        <v>45</v>
      </c>
      <c r="J84" s="118" t="s">
        <v>59</v>
      </c>
      <c r="K84" s="101" t="s">
        <v>37</v>
      </c>
      <c r="L84" s="101"/>
      <c r="M84" s="102" t="s">
        <v>38</v>
      </c>
      <c r="N84" s="102"/>
    </row>
    <row r="85" spans="1:18" s="43" customFormat="1" ht="15" customHeight="1" x14ac:dyDescent="0.4">
      <c r="B85" s="108"/>
      <c r="C85" s="54" t="s">
        <v>58</v>
      </c>
      <c r="D85" s="55">
        <v>1</v>
      </c>
      <c r="E85" s="56">
        <v>1</v>
      </c>
      <c r="J85" s="119"/>
      <c r="K85" s="45" t="s">
        <v>61</v>
      </c>
      <c r="L85" s="45" t="s">
        <v>62</v>
      </c>
      <c r="M85" s="46" t="s">
        <v>61</v>
      </c>
      <c r="N85" s="46" t="s">
        <v>62</v>
      </c>
    </row>
    <row r="86" spans="1:18" s="43" customFormat="1" ht="15" customHeight="1" x14ac:dyDescent="0.4">
      <c r="B86" s="108"/>
      <c r="C86" s="54" t="s">
        <v>60</v>
      </c>
      <c r="D86" s="55">
        <v>1</v>
      </c>
      <c r="E86" s="56">
        <v>1</v>
      </c>
      <c r="J86" s="62">
        <v>45944.542604166701</v>
      </c>
      <c r="K86" s="30">
        <v>45944.542615740698</v>
      </c>
      <c r="L86" s="28">
        <f t="shared" ref="L86:L117" si="29">K86-J86</f>
        <v>1.15739967441186E-5</v>
      </c>
      <c r="M86" s="50">
        <v>45944.542604166701</v>
      </c>
      <c r="N86" s="31">
        <f t="shared" ref="N86:N117" si="30">M86-J86</f>
        <v>0</v>
      </c>
    </row>
    <row r="87" spans="1:18" s="43" customFormat="1" ht="15" customHeight="1" x14ac:dyDescent="0.4">
      <c r="B87" s="108"/>
      <c r="C87" s="54" t="s">
        <v>63</v>
      </c>
      <c r="D87" s="57" t="s">
        <v>114</v>
      </c>
      <c r="E87" s="58" t="s">
        <v>114</v>
      </c>
      <c r="J87" s="62">
        <v>45944.542870370402</v>
      </c>
      <c r="K87" s="30">
        <v>45944.542881944399</v>
      </c>
      <c r="L87" s="28">
        <f t="shared" si="29"/>
        <v>1.15739967441186E-5</v>
      </c>
      <c r="M87" s="50" t="s">
        <v>96</v>
      </c>
      <c r="N87" s="31"/>
    </row>
    <row r="88" spans="1:18" s="43" customFormat="1" ht="15" customHeight="1" x14ac:dyDescent="0.4">
      <c r="B88" s="109"/>
      <c r="C88" s="54" t="s">
        <v>64</v>
      </c>
      <c r="D88" s="57" t="s">
        <v>115</v>
      </c>
      <c r="E88" s="58" t="s">
        <v>116</v>
      </c>
      <c r="J88" s="62">
        <v>45944.544201388897</v>
      </c>
      <c r="K88" s="30">
        <v>45944.544236111098</v>
      </c>
      <c r="L88" s="28">
        <f t="shared" si="29"/>
        <v>3.4722201235126697E-5</v>
      </c>
      <c r="M88" s="50" t="s">
        <v>96</v>
      </c>
      <c r="N88" s="31"/>
    </row>
    <row r="89" spans="1:18" s="43" customFormat="1" ht="15" customHeight="1" x14ac:dyDescent="0.4">
      <c r="J89" s="62">
        <v>45944.544513888897</v>
      </c>
      <c r="K89" s="30">
        <v>45944.544548611098</v>
      </c>
      <c r="L89" s="28">
        <f t="shared" si="29"/>
        <v>3.4722201235126697E-5</v>
      </c>
      <c r="M89" s="50">
        <v>45944.544525463003</v>
      </c>
      <c r="N89" s="31">
        <f t="shared" si="30"/>
        <v>1.15741058834828E-5</v>
      </c>
    </row>
    <row r="90" spans="1:18" s="43" customFormat="1" ht="15" customHeight="1" x14ac:dyDescent="0.4">
      <c r="J90" s="62">
        <v>45944.546909722201</v>
      </c>
      <c r="K90" s="30">
        <v>45944.546932870398</v>
      </c>
      <c r="L90" s="28">
        <f t="shared" si="29"/>
        <v>2.31481972150505E-5</v>
      </c>
      <c r="M90" s="50">
        <v>45944.546932870398</v>
      </c>
      <c r="N90" s="31">
        <f t="shared" si="30"/>
        <v>2.31481972150505E-5</v>
      </c>
    </row>
    <row r="91" spans="1:18" s="43" customFormat="1" ht="15" customHeight="1" x14ac:dyDescent="0.4">
      <c r="J91" s="62">
        <v>45944.547222222202</v>
      </c>
      <c r="K91" s="30">
        <v>45944.547245370399</v>
      </c>
      <c r="L91" s="28">
        <f t="shared" si="29"/>
        <v>2.31481972150505E-5</v>
      </c>
      <c r="M91" s="50" t="s">
        <v>96</v>
      </c>
      <c r="N91" s="31"/>
    </row>
    <row r="92" spans="1:18" s="43" customFormat="1" ht="15" customHeight="1" x14ac:dyDescent="0.4">
      <c r="J92" s="62">
        <v>45944.5484027778</v>
      </c>
      <c r="K92" s="30">
        <v>45944.548425925903</v>
      </c>
      <c r="L92" s="28">
        <f t="shared" si="29"/>
        <v>2.3148102627601502E-5</v>
      </c>
      <c r="M92" s="50">
        <v>45944.548437500001</v>
      </c>
      <c r="N92" s="31">
        <f t="shared" si="30"/>
        <v>3.4722201235126697E-5</v>
      </c>
    </row>
    <row r="93" spans="1:18" s="43" customFormat="1" ht="15" customHeight="1" x14ac:dyDescent="0.4">
      <c r="J93" s="62">
        <v>45944.548599537004</v>
      </c>
      <c r="K93" s="30">
        <v>45944.548634259299</v>
      </c>
      <c r="L93" s="28">
        <f t="shared" si="29"/>
        <v>3.4722295822575702E-5</v>
      </c>
      <c r="M93" s="50">
        <v>45944.548645833303</v>
      </c>
      <c r="N93" s="31">
        <f t="shared" si="30"/>
        <v>4.62962998426519E-5</v>
      </c>
    </row>
    <row r="94" spans="1:18" s="43" customFormat="1" ht="15" customHeight="1" x14ac:dyDescent="0.4">
      <c r="J94" s="62">
        <v>45944.549722222197</v>
      </c>
      <c r="K94" s="30">
        <v>45944.549756944398</v>
      </c>
      <c r="L94" s="28">
        <f t="shared" si="29"/>
        <v>3.4722201235126697E-5</v>
      </c>
      <c r="M94" s="50">
        <v>45944.549745370401</v>
      </c>
      <c r="N94" s="31">
        <f t="shared" si="30"/>
        <v>2.31482044910081E-5</v>
      </c>
    </row>
    <row r="95" spans="1:18" s="43" customFormat="1" ht="15" customHeight="1" x14ac:dyDescent="0.4">
      <c r="J95" s="62">
        <v>45944.549953703703</v>
      </c>
      <c r="K95" s="30">
        <v>45944.549976851798</v>
      </c>
      <c r="L95" s="28">
        <f t="shared" si="29"/>
        <v>2.3148095351643901E-5</v>
      </c>
      <c r="M95" s="50">
        <v>45944.549976851798</v>
      </c>
      <c r="N95" s="31">
        <f t="shared" si="30"/>
        <v>2.3148095351643901E-5</v>
      </c>
    </row>
    <row r="96" spans="1:18" s="43" customFormat="1" ht="15" customHeight="1" x14ac:dyDescent="0.4">
      <c r="J96" s="62">
        <v>45944.550763888903</v>
      </c>
      <c r="K96" s="30">
        <v>45944.550775463002</v>
      </c>
      <c r="L96" s="28">
        <f t="shared" si="29"/>
        <v>1.1574098607525201E-5</v>
      </c>
      <c r="M96" s="50">
        <v>45944.550787036998</v>
      </c>
      <c r="N96" s="31">
        <f t="shared" si="30"/>
        <v>2.3148095351643901E-5</v>
      </c>
    </row>
    <row r="97" spans="6:14" s="43" customFormat="1" ht="15" customHeight="1" x14ac:dyDescent="0.4">
      <c r="J97" s="62">
        <v>45944.551041666702</v>
      </c>
      <c r="K97" s="30">
        <v>45944.551099536999</v>
      </c>
      <c r="L97" s="28">
        <f t="shared" si="29"/>
        <v>5.7870296586770598E-5</v>
      </c>
      <c r="M97" s="50">
        <v>45944.551076388903</v>
      </c>
      <c r="N97" s="31">
        <f t="shared" si="30"/>
        <v>3.4722201235126697E-5</v>
      </c>
    </row>
    <row r="98" spans="6:14" s="43" customFormat="1" ht="15" customHeight="1" x14ac:dyDescent="0.4">
      <c r="J98" s="62">
        <v>45944.551354166702</v>
      </c>
      <c r="K98" s="30">
        <v>45944.551377314798</v>
      </c>
      <c r="L98" s="28">
        <f t="shared" si="29"/>
        <v>2.3148095351643901E-5</v>
      </c>
      <c r="M98" s="50">
        <v>45944.551365740699</v>
      </c>
      <c r="N98" s="31">
        <f t="shared" si="30"/>
        <v>1.15739967441186E-5</v>
      </c>
    </row>
    <row r="99" spans="6:14" ht="15" customHeight="1" x14ac:dyDescent="0.4">
      <c r="F99" s="43"/>
      <c r="G99" s="43"/>
      <c r="H99" s="43"/>
      <c r="I99" s="43"/>
      <c r="J99" s="62">
        <v>45944.551550925898</v>
      </c>
      <c r="K99" s="30">
        <v>45944.551597222198</v>
      </c>
      <c r="L99" s="28">
        <f t="shared" si="29"/>
        <v>4.62962998426519E-5</v>
      </c>
      <c r="M99" s="50">
        <v>45944.551597222198</v>
      </c>
      <c r="N99" s="31">
        <f t="shared" si="30"/>
        <v>4.62962998426519E-5</v>
      </c>
    </row>
    <row r="100" spans="6:14" ht="15" customHeight="1" x14ac:dyDescent="0.4">
      <c r="F100" s="43"/>
      <c r="G100" s="43"/>
      <c r="H100" s="43"/>
      <c r="I100" s="43"/>
      <c r="J100" s="62">
        <v>45944.5528009259</v>
      </c>
      <c r="K100" s="30">
        <v>45944.552812499998</v>
      </c>
      <c r="L100" s="28">
        <f t="shared" si="29"/>
        <v>1.1574098607525201E-5</v>
      </c>
      <c r="M100" s="50">
        <v>45944.552812499998</v>
      </c>
      <c r="N100" s="31">
        <f t="shared" si="30"/>
        <v>1.1574098607525201E-5</v>
      </c>
    </row>
    <row r="101" spans="6:14" ht="15" customHeight="1" x14ac:dyDescent="0.4">
      <c r="F101" s="43"/>
      <c r="G101" s="43"/>
      <c r="H101" s="43"/>
      <c r="I101" s="43"/>
      <c r="J101" s="62">
        <v>45944.553032407399</v>
      </c>
      <c r="K101" s="30">
        <v>45944.553090277797</v>
      </c>
      <c r="L101" s="28">
        <f t="shared" si="29"/>
        <v>5.7870398450177197E-5</v>
      </c>
      <c r="M101" s="50">
        <v>45944.553043981497</v>
      </c>
      <c r="N101" s="31">
        <f t="shared" si="30"/>
        <v>1.1574098607525201E-5</v>
      </c>
    </row>
    <row r="102" spans="6:14" ht="15" customHeight="1" x14ac:dyDescent="0.4">
      <c r="F102" s="43"/>
      <c r="G102" s="43"/>
      <c r="H102" s="43"/>
      <c r="I102" s="43"/>
      <c r="J102" s="62">
        <v>45944.553287037001</v>
      </c>
      <c r="K102" s="30">
        <v>45944.553310185198</v>
      </c>
      <c r="L102" s="28">
        <f t="shared" si="29"/>
        <v>2.31481972150505E-5</v>
      </c>
      <c r="M102" s="50">
        <v>45944.553298611099</v>
      </c>
      <c r="N102" s="31">
        <f t="shared" si="30"/>
        <v>1.1574098607525201E-5</v>
      </c>
    </row>
    <row r="103" spans="6:14" ht="15" customHeight="1" x14ac:dyDescent="0.4">
      <c r="F103" s="43"/>
      <c r="G103" s="43"/>
      <c r="H103" s="43"/>
      <c r="I103" s="43"/>
      <c r="J103" s="62">
        <v>45944.553587962997</v>
      </c>
      <c r="K103" s="30">
        <v>45944.553599537001</v>
      </c>
      <c r="L103" s="28">
        <f t="shared" si="29"/>
        <v>1.1574004020076199E-5</v>
      </c>
      <c r="M103" s="50">
        <v>45944.553587962997</v>
      </c>
      <c r="N103" s="31">
        <f t="shared" si="30"/>
        <v>0</v>
      </c>
    </row>
    <row r="104" spans="6:14" ht="15" customHeight="1" x14ac:dyDescent="0.4">
      <c r="F104" s="43"/>
      <c r="G104" s="43"/>
      <c r="H104" s="43"/>
      <c r="I104" s="43"/>
      <c r="J104" s="62">
        <v>45944.5539699074</v>
      </c>
      <c r="K104" s="30">
        <v>45944.5539699074</v>
      </c>
      <c r="L104" s="28">
        <f t="shared" si="29"/>
        <v>0</v>
      </c>
      <c r="M104" s="50">
        <v>45944.5539699074</v>
      </c>
      <c r="N104" s="31">
        <f t="shared" si="30"/>
        <v>0</v>
      </c>
    </row>
    <row r="105" spans="6:14" ht="15" customHeight="1" x14ac:dyDescent="0.4">
      <c r="F105" s="43"/>
      <c r="G105" s="43"/>
      <c r="H105" s="43"/>
      <c r="I105" s="43"/>
      <c r="J105" s="62">
        <v>45944.554247685199</v>
      </c>
      <c r="K105" s="30">
        <v>45944.554259259297</v>
      </c>
      <c r="L105" s="28">
        <f t="shared" si="29"/>
        <v>1.1574098607525201E-5</v>
      </c>
      <c r="M105" s="50">
        <v>45944.554270833301</v>
      </c>
      <c r="N105" s="31">
        <f t="shared" si="30"/>
        <v>2.3148102627601502E-5</v>
      </c>
    </row>
    <row r="106" spans="6:14" ht="15" customHeight="1" x14ac:dyDescent="0.4">
      <c r="J106" s="62">
        <v>45944.554537037002</v>
      </c>
      <c r="K106" s="30">
        <v>45944.5545486111</v>
      </c>
      <c r="L106" s="28">
        <f t="shared" si="29"/>
        <v>1.1574098607525201E-5</v>
      </c>
      <c r="M106" s="50">
        <v>45944.5545486111</v>
      </c>
      <c r="N106" s="31">
        <f t="shared" si="30"/>
        <v>1.1574098607525201E-5</v>
      </c>
    </row>
    <row r="107" spans="6:14" ht="15" customHeight="1" x14ac:dyDescent="0.4">
      <c r="J107" s="62">
        <v>45944.554872685199</v>
      </c>
      <c r="K107" s="30">
        <v>45944.554942129602</v>
      </c>
      <c r="L107" s="28">
        <f t="shared" si="29"/>
        <v>6.9444402470253394E-5</v>
      </c>
      <c r="M107" s="50">
        <v>45944.554872685199</v>
      </c>
      <c r="N107" s="31">
        <f t="shared" si="30"/>
        <v>0</v>
      </c>
    </row>
    <row r="108" spans="6:14" ht="15" customHeight="1" x14ac:dyDescent="0.4">
      <c r="J108" s="62">
        <v>45944.556458333303</v>
      </c>
      <c r="K108" s="30">
        <v>45944.556539351899</v>
      </c>
      <c r="L108" s="28">
        <f t="shared" si="29"/>
        <v>8.1018595665227595E-5</v>
      </c>
      <c r="M108" s="50">
        <v>45944.556469907402</v>
      </c>
      <c r="N108" s="31">
        <f t="shared" si="30"/>
        <v>1.1574098607525201E-5</v>
      </c>
    </row>
    <row r="109" spans="6:14" ht="15" customHeight="1" x14ac:dyDescent="0.4">
      <c r="J109" s="62">
        <v>45944.5567592593</v>
      </c>
      <c r="K109" s="30">
        <v>45944.556782407402</v>
      </c>
      <c r="L109" s="28">
        <f t="shared" si="29"/>
        <v>2.3148102627601502E-5</v>
      </c>
      <c r="M109" s="50">
        <v>45944.556770833296</v>
      </c>
      <c r="N109" s="31">
        <f t="shared" si="30"/>
        <v>1.15739967441186E-5</v>
      </c>
    </row>
    <row r="110" spans="6:14" ht="15" customHeight="1" x14ac:dyDescent="0.4">
      <c r="J110" s="62">
        <v>45944.557025463</v>
      </c>
      <c r="K110" s="30">
        <v>45944.557037036997</v>
      </c>
      <c r="L110" s="28">
        <f t="shared" si="29"/>
        <v>1.15739967441186E-5</v>
      </c>
      <c r="M110" s="50">
        <v>45944.557048611103</v>
      </c>
      <c r="N110" s="31">
        <f t="shared" si="30"/>
        <v>2.3148102627601502E-5</v>
      </c>
    </row>
    <row r="111" spans="6:14" ht="15" customHeight="1" x14ac:dyDescent="0.4">
      <c r="J111" s="62">
        <v>45944.557337963</v>
      </c>
      <c r="K111" s="30">
        <v>45944.557361111103</v>
      </c>
      <c r="L111" s="28">
        <f t="shared" si="29"/>
        <v>2.3148102627601502E-5</v>
      </c>
      <c r="M111" s="50">
        <v>45944.557349536997</v>
      </c>
      <c r="N111" s="31">
        <f t="shared" si="30"/>
        <v>1.15739967441186E-5</v>
      </c>
    </row>
    <row r="112" spans="6:14" ht="15" customHeight="1" x14ac:dyDescent="0.4">
      <c r="J112" s="62">
        <v>45944.557627314804</v>
      </c>
      <c r="K112" s="30">
        <v>45944.557638888902</v>
      </c>
      <c r="L112" s="28">
        <f t="shared" si="29"/>
        <v>1.1574098607525201E-5</v>
      </c>
      <c r="M112" s="50">
        <v>45944.557638888902</v>
      </c>
      <c r="N112" s="31">
        <f t="shared" si="30"/>
        <v>1.1574098607525201E-5</v>
      </c>
    </row>
    <row r="113" spans="10:14" ht="15" customHeight="1" x14ac:dyDescent="0.4">
      <c r="J113" s="62">
        <v>45944.557893518497</v>
      </c>
      <c r="K113" s="30">
        <v>45944.557916666701</v>
      </c>
      <c r="L113" s="28">
        <f t="shared" si="29"/>
        <v>2.31482044910081E-5</v>
      </c>
      <c r="M113" s="50">
        <v>45944.557905092603</v>
      </c>
      <c r="N113" s="31">
        <f t="shared" si="30"/>
        <v>1.15741058834828E-5</v>
      </c>
    </row>
    <row r="114" spans="10:14" ht="15" customHeight="1" x14ac:dyDescent="0.4">
      <c r="J114" s="62">
        <v>45944.561979166698</v>
      </c>
      <c r="K114" s="30">
        <v>45944.561990740702</v>
      </c>
      <c r="L114" s="28">
        <f t="shared" si="29"/>
        <v>1.1574004020076199E-5</v>
      </c>
      <c r="M114" s="50">
        <v>45944.5620023148</v>
      </c>
      <c r="N114" s="31">
        <f t="shared" si="30"/>
        <v>2.3148102627601502E-5</v>
      </c>
    </row>
    <row r="115" spans="10:14" ht="15" customHeight="1" x14ac:dyDescent="0.4">
      <c r="J115" s="62">
        <v>45944.562245370398</v>
      </c>
      <c r="K115" s="30">
        <v>45944.562280092599</v>
      </c>
      <c r="L115" s="28">
        <f t="shared" si="29"/>
        <v>3.4722201235126697E-5</v>
      </c>
      <c r="M115" s="50">
        <v>45944.562303240702</v>
      </c>
      <c r="N115" s="31">
        <f t="shared" si="30"/>
        <v>5.7870303862728199E-5</v>
      </c>
    </row>
    <row r="116" spans="10:14" ht="15" customHeight="1" x14ac:dyDescent="0.4">
      <c r="J116" s="62">
        <v>45944.562511574099</v>
      </c>
      <c r="K116" s="30">
        <v>45944.562581018501</v>
      </c>
      <c r="L116" s="28">
        <f t="shared" si="29"/>
        <v>6.9444402470253394E-5</v>
      </c>
      <c r="M116" s="50">
        <v>45944.562523148103</v>
      </c>
      <c r="N116" s="31">
        <f t="shared" si="30"/>
        <v>1.1574004020076199E-5</v>
      </c>
    </row>
    <row r="117" spans="10:14" ht="15" customHeight="1" x14ac:dyDescent="0.4">
      <c r="J117" s="62">
        <v>45944.562800925902</v>
      </c>
      <c r="K117" s="30">
        <v>45944.562847222202</v>
      </c>
      <c r="L117" s="28">
        <f t="shared" si="29"/>
        <v>4.62962998426519E-5</v>
      </c>
      <c r="M117" s="50">
        <v>45944.562870370399</v>
      </c>
      <c r="N117" s="31">
        <f t="shared" si="30"/>
        <v>6.9444497057702406E-5</v>
      </c>
    </row>
    <row r="118" spans="10:14" x14ac:dyDescent="0.4">
      <c r="J118" s="34" t="s">
        <v>54</v>
      </c>
      <c r="K118" s="9"/>
      <c r="L118" s="23">
        <f>AVERAGE(L86:L117)</f>
        <v>2.8935174441357999E-5</v>
      </c>
      <c r="M118" s="9"/>
      <c r="N118" s="23">
        <f>AVERAGE(N86:N117)</f>
        <v>2.0354396587334101E-5</v>
      </c>
    </row>
  </sheetData>
  <mergeCells count="77">
    <mergeCell ref="J84:J85"/>
    <mergeCell ref="N25:N26"/>
    <mergeCell ref="O3:P4"/>
    <mergeCell ref="Q3:R4"/>
    <mergeCell ref="S3:T4"/>
    <mergeCell ref="O63:P64"/>
    <mergeCell ref="Q63:R64"/>
    <mergeCell ref="D2:D5"/>
    <mergeCell ref="D62:D65"/>
    <mergeCell ref="E3:E5"/>
    <mergeCell ref="E63:E65"/>
    <mergeCell ref="J3:J5"/>
    <mergeCell ref="J63:J65"/>
    <mergeCell ref="C72:C73"/>
    <mergeCell ref="C74:C75"/>
    <mergeCell ref="C76:C77"/>
    <mergeCell ref="C78:C79"/>
    <mergeCell ref="C80:C81"/>
    <mergeCell ref="C20:C21"/>
    <mergeCell ref="C62:C65"/>
    <mergeCell ref="C66:C67"/>
    <mergeCell ref="C68:C69"/>
    <mergeCell ref="C70:C71"/>
    <mergeCell ref="C10:C11"/>
    <mergeCell ref="C12:C13"/>
    <mergeCell ref="C14:C15"/>
    <mergeCell ref="C16:C17"/>
    <mergeCell ref="C18:C19"/>
    <mergeCell ref="J83:N83"/>
    <mergeCell ref="K84:L84"/>
    <mergeCell ref="M84:N84"/>
    <mergeCell ref="A2:A5"/>
    <mergeCell ref="A6:A21"/>
    <mergeCell ref="A62:A65"/>
    <mergeCell ref="A66:A81"/>
    <mergeCell ref="B2:B5"/>
    <mergeCell ref="B6:B21"/>
    <mergeCell ref="B24:B28"/>
    <mergeCell ref="B62:B65"/>
    <mergeCell ref="B66:B81"/>
    <mergeCell ref="B84:B88"/>
    <mergeCell ref="C2:C5"/>
    <mergeCell ref="C6:C7"/>
    <mergeCell ref="C8:C9"/>
    <mergeCell ref="F63:I63"/>
    <mergeCell ref="K63:N63"/>
    <mergeCell ref="F64:G64"/>
    <mergeCell ref="H64:I64"/>
    <mergeCell ref="K64:L64"/>
    <mergeCell ref="M64:N64"/>
    <mergeCell ref="Y25:Z25"/>
    <mergeCell ref="AA25:AB25"/>
    <mergeCell ref="AC25:AD25"/>
    <mergeCell ref="AE25:AF25"/>
    <mergeCell ref="E62:I62"/>
    <mergeCell ref="J62:R62"/>
    <mergeCell ref="O25:P25"/>
    <mergeCell ref="Q25:R25"/>
    <mergeCell ref="S25:T25"/>
    <mergeCell ref="U25:V25"/>
    <mergeCell ref="W25:X25"/>
    <mergeCell ref="F4:G4"/>
    <mergeCell ref="H4:I4"/>
    <mergeCell ref="K4:L4"/>
    <mergeCell ref="M4:N4"/>
    <mergeCell ref="N24:AF24"/>
    <mergeCell ref="U3:V4"/>
    <mergeCell ref="W3:X4"/>
    <mergeCell ref="Y3:Z4"/>
    <mergeCell ref="AA3:AB4"/>
    <mergeCell ref="AC3:AD4"/>
    <mergeCell ref="AE3:AF4"/>
    <mergeCell ref="E2:I2"/>
    <mergeCell ref="J2:N2"/>
    <mergeCell ref="O2:AF2"/>
    <mergeCell ref="F3:I3"/>
    <mergeCell ref="K3:N3"/>
  </mergeCells>
  <phoneticPr fontId="14" type="noConversion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9"/>
  <sheetViews>
    <sheetView topLeftCell="E82" zoomScale="70" zoomScaleNormal="70" workbookViewId="0">
      <selection activeCell="J119" sqref="J119:N119"/>
    </sheetView>
  </sheetViews>
  <sheetFormatPr defaultColWidth="11.59765625" defaultRowHeight="15" customHeight="1" x14ac:dyDescent="0.4"/>
  <cols>
    <col min="1" max="16384" width="11.59765625" style="2"/>
  </cols>
  <sheetData>
    <row r="1" spans="1:33" s="1" customFormat="1" ht="15" customHeight="1" x14ac:dyDescent="0.4"/>
    <row r="2" spans="1:33" s="1" customFormat="1" ht="15" customHeight="1" x14ac:dyDescent="0.4">
      <c r="A2" s="147" t="s">
        <v>28</v>
      </c>
      <c r="B2" s="147" t="s">
        <v>29</v>
      </c>
      <c r="C2" s="159" t="s">
        <v>30</v>
      </c>
      <c r="D2" s="159" t="s">
        <v>31</v>
      </c>
      <c r="E2" s="131" t="s">
        <v>32</v>
      </c>
      <c r="F2" s="132"/>
      <c r="G2" s="132"/>
      <c r="H2" s="132"/>
      <c r="I2" s="133"/>
      <c r="J2" s="134" t="s">
        <v>33</v>
      </c>
      <c r="K2" s="135"/>
      <c r="L2" s="135"/>
      <c r="M2" s="135"/>
      <c r="N2" s="136"/>
      <c r="O2" s="134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6"/>
      <c r="AG2" s="170" t="s">
        <v>117</v>
      </c>
    </row>
    <row r="3" spans="1:33" s="1" customFormat="1" ht="15" customHeight="1" x14ac:dyDescent="0.4">
      <c r="A3" s="148"/>
      <c r="B3" s="148"/>
      <c r="C3" s="160"/>
      <c r="D3" s="160"/>
      <c r="E3" s="162" t="s">
        <v>34</v>
      </c>
      <c r="F3" s="137" t="s">
        <v>35</v>
      </c>
      <c r="G3" s="138"/>
      <c r="H3" s="138"/>
      <c r="I3" s="139"/>
      <c r="J3" s="165" t="s">
        <v>36</v>
      </c>
      <c r="K3" s="137" t="s">
        <v>35</v>
      </c>
      <c r="L3" s="138"/>
      <c r="M3" s="138"/>
      <c r="N3" s="139"/>
      <c r="O3" s="173" t="s">
        <v>37</v>
      </c>
      <c r="P3" s="174"/>
      <c r="Q3" s="177" t="s">
        <v>38</v>
      </c>
      <c r="R3" s="178"/>
      <c r="S3" s="173" t="s">
        <v>4</v>
      </c>
      <c r="T3" s="174"/>
      <c r="U3" s="177" t="s">
        <v>39</v>
      </c>
      <c r="V3" s="178"/>
      <c r="W3" s="173" t="s">
        <v>40</v>
      </c>
      <c r="X3" s="174"/>
      <c r="Y3" s="177" t="s">
        <v>41</v>
      </c>
      <c r="Z3" s="178"/>
      <c r="AA3" s="173" t="s">
        <v>42</v>
      </c>
      <c r="AB3" s="174"/>
      <c r="AC3" s="177" t="s">
        <v>43</v>
      </c>
      <c r="AD3" s="178"/>
      <c r="AE3" s="173" t="s">
        <v>44</v>
      </c>
      <c r="AF3" s="174"/>
      <c r="AG3" s="171"/>
    </row>
    <row r="4" spans="1:33" s="1" customFormat="1" ht="15" customHeight="1" x14ac:dyDescent="0.4">
      <c r="A4" s="148"/>
      <c r="B4" s="148"/>
      <c r="C4" s="160"/>
      <c r="D4" s="160"/>
      <c r="E4" s="163"/>
      <c r="F4" s="140" t="s">
        <v>2</v>
      </c>
      <c r="G4" s="141"/>
      <c r="H4" s="142" t="s">
        <v>45</v>
      </c>
      <c r="I4" s="143"/>
      <c r="J4" s="166"/>
      <c r="K4" s="140" t="s">
        <v>2</v>
      </c>
      <c r="L4" s="141"/>
      <c r="M4" s="142" t="s">
        <v>45</v>
      </c>
      <c r="N4" s="143"/>
      <c r="O4" s="175"/>
      <c r="P4" s="176"/>
      <c r="Q4" s="179"/>
      <c r="R4" s="180"/>
      <c r="S4" s="175"/>
      <c r="T4" s="176"/>
      <c r="U4" s="179"/>
      <c r="V4" s="180"/>
      <c r="W4" s="175"/>
      <c r="X4" s="176"/>
      <c r="Y4" s="179"/>
      <c r="Z4" s="180"/>
      <c r="AA4" s="175"/>
      <c r="AB4" s="176"/>
      <c r="AC4" s="179"/>
      <c r="AD4" s="180"/>
      <c r="AE4" s="175"/>
      <c r="AF4" s="176"/>
      <c r="AG4" s="171"/>
    </row>
    <row r="5" spans="1:33" s="1" customFormat="1" ht="15" customHeight="1" x14ac:dyDescent="0.4">
      <c r="A5" s="149"/>
      <c r="B5" s="149"/>
      <c r="C5" s="161"/>
      <c r="D5" s="161"/>
      <c r="E5" s="164"/>
      <c r="F5" s="3" t="s">
        <v>46</v>
      </c>
      <c r="G5" s="4" t="s">
        <v>47</v>
      </c>
      <c r="H5" s="5" t="s">
        <v>46</v>
      </c>
      <c r="I5" s="5" t="s">
        <v>47</v>
      </c>
      <c r="J5" s="167"/>
      <c r="K5" s="3" t="s">
        <v>46</v>
      </c>
      <c r="L5" s="3" t="s">
        <v>47</v>
      </c>
      <c r="M5" s="5" t="s">
        <v>46</v>
      </c>
      <c r="N5" s="5" t="s">
        <v>47</v>
      </c>
      <c r="O5" s="3" t="s">
        <v>48</v>
      </c>
      <c r="P5" s="3" t="s">
        <v>11</v>
      </c>
      <c r="Q5" s="5" t="s">
        <v>48</v>
      </c>
      <c r="R5" s="5" t="s">
        <v>11</v>
      </c>
      <c r="S5" s="3" t="s">
        <v>48</v>
      </c>
      <c r="T5" s="3" t="s">
        <v>11</v>
      </c>
      <c r="U5" s="5" t="s">
        <v>48</v>
      </c>
      <c r="V5" s="5" t="s">
        <v>11</v>
      </c>
      <c r="W5" s="3" t="s">
        <v>48</v>
      </c>
      <c r="X5" s="3" t="s">
        <v>11</v>
      </c>
      <c r="Y5" s="5" t="s">
        <v>48</v>
      </c>
      <c r="Z5" s="5" t="s">
        <v>11</v>
      </c>
      <c r="AA5" s="3" t="s">
        <v>48</v>
      </c>
      <c r="AB5" s="3" t="s">
        <v>11</v>
      </c>
      <c r="AC5" s="5" t="s">
        <v>48</v>
      </c>
      <c r="AD5" s="5" t="s">
        <v>11</v>
      </c>
      <c r="AE5" s="3" t="s">
        <v>48</v>
      </c>
      <c r="AF5" s="3" t="s">
        <v>11</v>
      </c>
      <c r="AG5" s="172"/>
    </row>
    <row r="6" spans="1:33" s="1" customFormat="1" ht="15" customHeight="1" x14ac:dyDescent="0.4">
      <c r="A6" s="150" t="s">
        <v>118</v>
      </c>
      <c r="B6" s="150" t="s">
        <v>50</v>
      </c>
      <c r="C6" s="6">
        <v>1</v>
      </c>
      <c r="D6" s="7" t="s">
        <v>119</v>
      </c>
      <c r="E6" s="8">
        <v>45943.669722222199</v>
      </c>
      <c r="F6" s="9">
        <v>45943.6697569444</v>
      </c>
      <c r="G6" s="10">
        <f>F6-E6</f>
        <v>3.4722201235126697E-5</v>
      </c>
      <c r="H6" s="11">
        <v>45943.669768518499</v>
      </c>
      <c r="I6" s="11">
        <f>H6-E6</f>
        <v>4.62962998426519E-5</v>
      </c>
      <c r="J6" s="8">
        <v>45943.670127314799</v>
      </c>
      <c r="K6" s="9">
        <v>45943.670173611099</v>
      </c>
      <c r="L6" s="10">
        <f t="shared" ref="L6:L20" si="0">K6-J6</f>
        <v>4.62962998426519E-5</v>
      </c>
      <c r="M6" s="11"/>
      <c r="N6" s="11"/>
      <c r="O6" s="9">
        <v>45943.670196759304</v>
      </c>
      <c r="P6" s="23">
        <f t="shared" ref="P6:P20" si="1">O6-J6</f>
        <v>6.9444504333660007E-5</v>
      </c>
      <c r="Q6" s="11">
        <v>45943.670150462996</v>
      </c>
      <c r="R6" s="26">
        <f t="shared" ref="R6:R20" si="2">Q6-J6</f>
        <v>2.31481972150505E-5</v>
      </c>
      <c r="S6" s="23">
        <v>45943.670150462996</v>
      </c>
      <c r="T6" s="23">
        <f t="shared" ref="T6:T20" si="3">S6-J6</f>
        <v>2.31481972150505E-5</v>
      </c>
      <c r="U6" s="11"/>
      <c r="V6" s="26"/>
      <c r="W6" s="27" t="s">
        <v>120</v>
      </c>
      <c r="X6" s="28"/>
      <c r="Y6" s="27">
        <v>45943.670173611099</v>
      </c>
      <c r="Z6" s="31">
        <f t="shared" ref="Z6:Z8" si="4">Y6-J6</f>
        <v>4.62962998426519E-5</v>
      </c>
      <c r="AA6" s="29">
        <v>45943.670127314799</v>
      </c>
      <c r="AB6" s="28">
        <f t="shared" ref="AB6:AB20" si="5">AA6-J6</f>
        <v>0</v>
      </c>
      <c r="AC6" s="27">
        <v>45943.670162037</v>
      </c>
      <c r="AD6" s="31">
        <f t="shared" ref="AD6:AD20" si="6">AC6-J6</f>
        <v>3.4722201235126697E-5</v>
      </c>
      <c r="AE6" s="29">
        <v>45943.670138888898</v>
      </c>
      <c r="AF6" s="28">
        <f t="shared" ref="AF6:AF20" si="7">AE6-J6</f>
        <v>1.1574098607525201E-5</v>
      </c>
      <c r="AG6" s="153" t="s">
        <v>121</v>
      </c>
    </row>
    <row r="7" spans="1:33" s="1" customFormat="1" ht="15" customHeight="1" x14ac:dyDescent="0.4">
      <c r="A7" s="151"/>
      <c r="B7" s="151"/>
      <c r="C7" s="6">
        <v>2</v>
      </c>
      <c r="D7" s="7" t="s">
        <v>122</v>
      </c>
      <c r="E7" s="8">
        <v>45943.670543981498</v>
      </c>
      <c r="F7" s="9">
        <v>45943.670462962997</v>
      </c>
      <c r="G7" s="92" t="s">
        <v>123</v>
      </c>
      <c r="H7" s="11"/>
      <c r="I7" s="11"/>
      <c r="J7" s="8">
        <v>45943.670891203699</v>
      </c>
      <c r="K7" s="9">
        <v>45943.670925925901</v>
      </c>
      <c r="L7" s="10">
        <f t="shared" si="0"/>
        <v>3.4722201235126697E-5</v>
      </c>
      <c r="M7" s="11">
        <v>45943.670949074098</v>
      </c>
      <c r="N7" s="11">
        <f t="shared" ref="N7:N19" si="8">M7-J7</f>
        <v>5.7870398450177197E-5</v>
      </c>
      <c r="O7" s="9">
        <v>45943.670914351896</v>
      </c>
      <c r="P7" s="23">
        <f t="shared" si="1"/>
        <v>2.31481972150505E-5</v>
      </c>
      <c r="Q7" s="11">
        <v>45943.670914351896</v>
      </c>
      <c r="R7" s="26">
        <f t="shared" si="2"/>
        <v>2.31481972150505E-5</v>
      </c>
      <c r="S7" s="9">
        <v>45943.670914351896</v>
      </c>
      <c r="T7" s="23">
        <f t="shared" si="3"/>
        <v>2.31481972150505E-5</v>
      </c>
      <c r="U7" s="11"/>
      <c r="V7" s="26"/>
      <c r="W7" s="29">
        <v>45943.671041666697</v>
      </c>
      <c r="X7" s="28">
        <f t="shared" ref="X7:X20" si="9">W7-J7</f>
        <v>1.50462998135481E-4</v>
      </c>
      <c r="Y7" s="27">
        <v>45943.6712037037</v>
      </c>
      <c r="Z7" s="31">
        <f t="shared" si="4"/>
        <v>3.1250000029103798E-4</v>
      </c>
      <c r="AA7" s="29">
        <v>45943.670891203699</v>
      </c>
      <c r="AB7" s="28">
        <f t="shared" si="5"/>
        <v>0</v>
      </c>
      <c r="AC7" s="27">
        <v>45943.670902777798</v>
      </c>
      <c r="AD7" s="31">
        <f t="shared" si="6"/>
        <v>1.1574098607525201E-5</v>
      </c>
      <c r="AE7" s="29">
        <v>45943.670891203699</v>
      </c>
      <c r="AF7" s="28">
        <f t="shared" si="7"/>
        <v>0</v>
      </c>
      <c r="AG7" s="154"/>
    </row>
    <row r="8" spans="1:33" s="1" customFormat="1" ht="15" customHeight="1" x14ac:dyDescent="0.4">
      <c r="A8" s="151"/>
      <c r="B8" s="151"/>
      <c r="C8" s="6">
        <v>3</v>
      </c>
      <c r="D8" s="7" t="s">
        <v>124</v>
      </c>
      <c r="E8" s="8">
        <v>45943.671759259298</v>
      </c>
      <c r="F8" s="9">
        <v>45943.671805555598</v>
      </c>
      <c r="G8" s="10">
        <f t="shared" ref="G8:G20" si="10">F8-E8</f>
        <v>4.62962998426519E-5</v>
      </c>
      <c r="H8" s="11">
        <v>45943.671817129602</v>
      </c>
      <c r="I8" s="11">
        <f t="shared" ref="I8:I20" si="11">H8-E8</f>
        <v>5.7870303862728199E-5</v>
      </c>
      <c r="J8" s="8">
        <v>45943.672106481499</v>
      </c>
      <c r="K8" s="9">
        <v>45943.6721412037</v>
      </c>
      <c r="L8" s="10">
        <f t="shared" si="0"/>
        <v>3.4722201235126697E-5</v>
      </c>
      <c r="M8" s="11">
        <v>45943.672175925902</v>
      </c>
      <c r="N8" s="11">
        <f t="shared" si="8"/>
        <v>6.9444402470253394E-5</v>
      </c>
      <c r="O8" s="9">
        <v>45943.672129629602</v>
      </c>
      <c r="P8" s="23">
        <f t="shared" si="1"/>
        <v>2.3148102627601502E-5</v>
      </c>
      <c r="Q8" s="11">
        <v>45943.672175925902</v>
      </c>
      <c r="R8" s="26">
        <f t="shared" si="2"/>
        <v>6.9444402470253394E-5</v>
      </c>
      <c r="S8" s="9">
        <v>45943.672164351898</v>
      </c>
      <c r="T8" s="23">
        <f t="shared" si="3"/>
        <v>5.7870398450177197E-5</v>
      </c>
      <c r="U8" s="11"/>
      <c r="V8" s="26"/>
      <c r="W8" s="29">
        <v>45943.672129629602</v>
      </c>
      <c r="X8" s="28">
        <f t="shared" si="9"/>
        <v>2.3148102627601502E-5</v>
      </c>
      <c r="Y8" s="27">
        <v>45943.672245370399</v>
      </c>
      <c r="Z8" s="31">
        <f t="shared" si="4"/>
        <v>1.3888889952795599E-4</v>
      </c>
      <c r="AA8" s="29">
        <v>45943.6721412037</v>
      </c>
      <c r="AB8" s="28">
        <f t="shared" si="5"/>
        <v>3.4722201235126697E-5</v>
      </c>
      <c r="AC8" s="27">
        <v>45943.6721412037</v>
      </c>
      <c r="AD8" s="31">
        <f t="shared" si="6"/>
        <v>3.4722201235126697E-5</v>
      </c>
      <c r="AE8" s="29">
        <v>45943.672106481499</v>
      </c>
      <c r="AF8" s="28">
        <f t="shared" si="7"/>
        <v>0</v>
      </c>
      <c r="AG8" s="154"/>
    </row>
    <row r="9" spans="1:33" s="1" customFormat="1" ht="15" customHeight="1" x14ac:dyDescent="0.4">
      <c r="A9" s="151"/>
      <c r="B9" s="151"/>
      <c r="C9" s="6">
        <v>4</v>
      </c>
      <c r="D9" s="7" t="s">
        <v>125</v>
      </c>
      <c r="E9" s="8">
        <v>45943.672812500001</v>
      </c>
      <c r="F9" s="9">
        <v>45943.672858796301</v>
      </c>
      <c r="G9" s="10">
        <f t="shared" si="10"/>
        <v>4.62962998426519E-5</v>
      </c>
      <c r="H9" s="11">
        <v>45943.672858796301</v>
      </c>
      <c r="I9" s="11">
        <f t="shared" si="11"/>
        <v>4.62962998426519E-5</v>
      </c>
      <c r="J9" s="8">
        <v>45943.673067129603</v>
      </c>
      <c r="K9" s="9">
        <v>45943.673125000001</v>
      </c>
      <c r="L9" s="10">
        <f t="shared" si="0"/>
        <v>5.7870398450177197E-5</v>
      </c>
      <c r="M9" s="11">
        <v>45943.673460648097</v>
      </c>
      <c r="N9" s="11">
        <f t="shared" si="8"/>
        <v>3.93518494092859E-4</v>
      </c>
      <c r="O9" s="9">
        <v>45943.673113425903</v>
      </c>
      <c r="P9" s="23">
        <f t="shared" si="1"/>
        <v>4.62962998426519E-5</v>
      </c>
      <c r="Q9" s="11">
        <v>45943.673113425903</v>
      </c>
      <c r="R9" s="26">
        <f t="shared" si="2"/>
        <v>4.62962998426519E-5</v>
      </c>
      <c r="S9" s="9">
        <v>45943.673194444404</v>
      </c>
      <c r="T9" s="23">
        <f t="shared" si="3"/>
        <v>1.27314800920431E-4</v>
      </c>
      <c r="U9" s="11"/>
      <c r="V9" s="26"/>
      <c r="W9" s="29">
        <v>45943.673263888901</v>
      </c>
      <c r="X9" s="28">
        <f t="shared" si="9"/>
        <v>1.9675929797813299E-4</v>
      </c>
      <c r="Y9" s="27" t="s">
        <v>120</v>
      </c>
      <c r="Z9" s="31"/>
      <c r="AA9" s="29">
        <v>45943.6731828704</v>
      </c>
      <c r="AB9" s="28">
        <f t="shared" si="5"/>
        <v>1.15740796900354E-4</v>
      </c>
      <c r="AC9" s="27">
        <v>45943.673113425903</v>
      </c>
      <c r="AD9" s="31">
        <f t="shared" si="6"/>
        <v>4.62962998426519E-5</v>
      </c>
      <c r="AE9" s="29">
        <v>45943.673171296301</v>
      </c>
      <c r="AF9" s="28">
        <f t="shared" si="7"/>
        <v>1.04166698292829E-4</v>
      </c>
      <c r="AG9" s="154"/>
    </row>
    <row r="10" spans="1:33" s="1" customFormat="1" ht="15" customHeight="1" x14ac:dyDescent="0.4">
      <c r="A10" s="151"/>
      <c r="B10" s="151"/>
      <c r="C10" s="6">
        <v>5</v>
      </c>
      <c r="D10" s="7" t="s">
        <v>124</v>
      </c>
      <c r="E10" s="8">
        <v>45943.674826388902</v>
      </c>
      <c r="F10" s="9">
        <v>45943.674884259301</v>
      </c>
      <c r="G10" s="10">
        <f t="shared" si="10"/>
        <v>5.7870398450177197E-5</v>
      </c>
      <c r="H10" s="11">
        <v>45943.674907407403</v>
      </c>
      <c r="I10" s="11">
        <f t="shared" si="11"/>
        <v>8.1018501077778597E-5</v>
      </c>
      <c r="J10" s="8">
        <v>45943.675196759301</v>
      </c>
      <c r="K10" s="9">
        <v>45943.675219907404</v>
      </c>
      <c r="L10" s="10">
        <f t="shared" si="0"/>
        <v>2.3148102627601502E-5</v>
      </c>
      <c r="M10" s="11">
        <v>45943.675312500003</v>
      </c>
      <c r="N10" s="11">
        <f t="shared" si="8"/>
        <v>1.15740702312905E-4</v>
      </c>
      <c r="O10" s="9">
        <v>45943.675219907404</v>
      </c>
      <c r="P10" s="23">
        <f t="shared" si="1"/>
        <v>2.3148102627601502E-5</v>
      </c>
      <c r="Q10" s="11">
        <v>45943.675219907404</v>
      </c>
      <c r="R10" s="26">
        <f t="shared" si="2"/>
        <v>2.3148102627601502E-5</v>
      </c>
      <c r="S10" s="9">
        <v>45943.675219907404</v>
      </c>
      <c r="T10" s="23">
        <f t="shared" si="3"/>
        <v>2.3148102627601502E-5</v>
      </c>
      <c r="U10" s="11"/>
      <c r="V10" s="26"/>
      <c r="W10" s="29">
        <v>45943.675196759301</v>
      </c>
      <c r="X10" s="28">
        <f t="shared" si="9"/>
        <v>0</v>
      </c>
      <c r="Y10" s="27">
        <v>45943.675196759301</v>
      </c>
      <c r="Z10" s="31">
        <f t="shared" ref="Z10:Z20" si="12">Y10-J10</f>
        <v>0</v>
      </c>
      <c r="AA10" s="29">
        <v>45943.675219907404</v>
      </c>
      <c r="AB10" s="28">
        <f t="shared" si="5"/>
        <v>2.3148102627601502E-5</v>
      </c>
      <c r="AC10" s="27">
        <v>45943.675208333298</v>
      </c>
      <c r="AD10" s="31">
        <f t="shared" si="6"/>
        <v>1.15739967441186E-5</v>
      </c>
      <c r="AE10" s="29">
        <v>45943.675196759301</v>
      </c>
      <c r="AF10" s="28">
        <f t="shared" si="7"/>
        <v>0</v>
      </c>
      <c r="AG10" s="154"/>
    </row>
    <row r="11" spans="1:33" s="1" customFormat="1" ht="15" customHeight="1" x14ac:dyDescent="0.4">
      <c r="A11" s="151"/>
      <c r="B11" s="151"/>
      <c r="C11" s="6">
        <v>6</v>
      </c>
      <c r="D11" s="7" t="s">
        <v>126</v>
      </c>
      <c r="E11" s="8">
        <v>45943.675648148099</v>
      </c>
      <c r="F11" s="9">
        <v>45943.675682870402</v>
      </c>
      <c r="G11" s="10">
        <f t="shared" si="10"/>
        <v>3.4722303098533303E-5</v>
      </c>
      <c r="H11" s="11">
        <v>45943.675694444399</v>
      </c>
      <c r="I11" s="11">
        <f t="shared" si="11"/>
        <v>4.62962998426519E-5</v>
      </c>
      <c r="J11" s="8">
        <v>45943.675775463002</v>
      </c>
      <c r="K11" s="9">
        <v>45943.675833333298</v>
      </c>
      <c r="L11" s="10">
        <f t="shared" si="0"/>
        <v>5.7870296586770598E-5</v>
      </c>
      <c r="M11" s="11">
        <v>45943.675844907397</v>
      </c>
      <c r="N11" s="11">
        <f t="shared" si="8"/>
        <v>6.9444395194295794E-5</v>
      </c>
      <c r="O11" s="9">
        <v>45943.675810185203</v>
      </c>
      <c r="P11" s="23">
        <f t="shared" si="1"/>
        <v>3.4722201235126697E-5</v>
      </c>
      <c r="Q11" s="11">
        <v>45943.675798611097</v>
      </c>
      <c r="R11" s="26">
        <f t="shared" si="2"/>
        <v>2.3148095351643901E-5</v>
      </c>
      <c r="S11" s="9">
        <v>45943.675775463002</v>
      </c>
      <c r="T11" s="23">
        <f t="shared" si="3"/>
        <v>0</v>
      </c>
      <c r="U11" s="11"/>
      <c r="V11" s="26"/>
      <c r="W11" s="29">
        <v>45943.675787036998</v>
      </c>
      <c r="X11" s="28">
        <f t="shared" si="9"/>
        <v>1.15739967441186E-5</v>
      </c>
      <c r="Y11" s="27">
        <v>45943.675775463002</v>
      </c>
      <c r="Z11" s="31">
        <f t="shared" si="12"/>
        <v>0</v>
      </c>
      <c r="AA11" s="29">
        <v>45943.675833333298</v>
      </c>
      <c r="AB11" s="28">
        <f t="shared" si="5"/>
        <v>5.7870296586770598E-5</v>
      </c>
      <c r="AC11" s="27">
        <v>45943.675787036998</v>
      </c>
      <c r="AD11" s="31">
        <f t="shared" si="6"/>
        <v>1.15739967441186E-5</v>
      </c>
      <c r="AE11" s="29">
        <v>45943.675775463002</v>
      </c>
      <c r="AF11" s="28">
        <f t="shared" si="7"/>
        <v>0</v>
      </c>
      <c r="AG11" s="154"/>
    </row>
    <row r="12" spans="1:33" s="1" customFormat="1" ht="15" customHeight="1" x14ac:dyDescent="0.4">
      <c r="A12" s="151"/>
      <c r="B12" s="151"/>
      <c r="C12" s="6">
        <v>7</v>
      </c>
      <c r="D12" s="7" t="s">
        <v>124</v>
      </c>
      <c r="E12" s="8">
        <v>45943.7036226852</v>
      </c>
      <c r="F12" s="9">
        <v>45943.703680555598</v>
      </c>
      <c r="G12" s="10">
        <f t="shared" si="10"/>
        <v>5.7870398450177197E-5</v>
      </c>
      <c r="H12" s="11">
        <v>45943.703703703701</v>
      </c>
      <c r="I12" s="11">
        <f t="shared" si="11"/>
        <v>8.1018501077778597E-5</v>
      </c>
      <c r="J12" s="8">
        <v>45943.7039814815</v>
      </c>
      <c r="K12" s="9">
        <v>45943.7040277778</v>
      </c>
      <c r="L12" s="10">
        <f t="shared" si="0"/>
        <v>4.62962998426519E-5</v>
      </c>
      <c r="M12" s="11">
        <v>45943.704039351898</v>
      </c>
      <c r="N12" s="11">
        <f t="shared" si="8"/>
        <v>5.7870398450177197E-5</v>
      </c>
      <c r="O12" s="9">
        <v>45943.704039351898</v>
      </c>
      <c r="P12" s="23">
        <f t="shared" si="1"/>
        <v>5.7870398450177197E-5</v>
      </c>
      <c r="Q12" s="11">
        <v>45943.704039351898</v>
      </c>
      <c r="R12" s="26">
        <f t="shared" si="2"/>
        <v>5.7870398450177197E-5</v>
      </c>
      <c r="S12" s="9">
        <v>45943.704016203701</v>
      </c>
      <c r="T12" s="23">
        <f t="shared" si="3"/>
        <v>3.4722201235126697E-5</v>
      </c>
      <c r="U12" s="11"/>
      <c r="V12" s="26"/>
      <c r="W12" s="29">
        <v>45943.704050925902</v>
      </c>
      <c r="X12" s="28">
        <f t="shared" si="9"/>
        <v>6.9444402470253394E-5</v>
      </c>
      <c r="Y12" s="27">
        <v>45943.704016203701</v>
      </c>
      <c r="Z12" s="31">
        <f t="shared" si="12"/>
        <v>3.4722201235126697E-5</v>
      </c>
      <c r="AA12" s="29">
        <v>45943.704039351898</v>
      </c>
      <c r="AB12" s="28">
        <f t="shared" si="5"/>
        <v>5.7870398450177197E-5</v>
      </c>
      <c r="AC12" s="27">
        <v>45943.704016203701</v>
      </c>
      <c r="AD12" s="31">
        <f t="shared" si="6"/>
        <v>3.4722201235126697E-5</v>
      </c>
      <c r="AE12" s="29">
        <v>45943.704004629602</v>
      </c>
      <c r="AF12" s="28">
        <f t="shared" si="7"/>
        <v>2.3148102627601502E-5</v>
      </c>
      <c r="AG12" s="154"/>
    </row>
    <row r="13" spans="1:33" s="1" customFormat="1" ht="15" customHeight="1" x14ac:dyDescent="0.4">
      <c r="A13" s="151"/>
      <c r="B13" s="151"/>
      <c r="C13" s="6">
        <v>8</v>
      </c>
      <c r="D13" s="7" t="s">
        <v>126</v>
      </c>
      <c r="E13" s="8">
        <v>45943.704363425903</v>
      </c>
      <c r="F13" s="9">
        <v>45943.704421296301</v>
      </c>
      <c r="G13" s="10">
        <f t="shared" si="10"/>
        <v>5.7870398450177197E-5</v>
      </c>
      <c r="H13" s="11">
        <v>45943.704421296301</v>
      </c>
      <c r="I13" s="11">
        <f t="shared" si="11"/>
        <v>5.7870398450177197E-5</v>
      </c>
      <c r="J13" s="8">
        <v>45943.704502314802</v>
      </c>
      <c r="K13" s="9">
        <v>45943.704548611102</v>
      </c>
      <c r="L13" s="10">
        <f t="shared" si="0"/>
        <v>4.62962998426519E-5</v>
      </c>
      <c r="M13" s="11">
        <v>45943.704571759299</v>
      </c>
      <c r="N13" s="11">
        <f t="shared" si="8"/>
        <v>6.9444497057702406E-5</v>
      </c>
      <c r="O13" s="9">
        <v>45943.704560185201</v>
      </c>
      <c r="P13" s="23">
        <f t="shared" si="1"/>
        <v>5.7870398450177197E-5</v>
      </c>
      <c r="Q13" s="11">
        <v>45943.704583333303</v>
      </c>
      <c r="R13" s="26">
        <f t="shared" si="2"/>
        <v>8.1018501077778597E-5</v>
      </c>
      <c r="S13" s="9">
        <v>45943.704525462999</v>
      </c>
      <c r="T13" s="23">
        <f t="shared" si="3"/>
        <v>2.31481972150505E-5</v>
      </c>
      <c r="U13" s="11"/>
      <c r="V13" s="26"/>
      <c r="W13" s="29">
        <v>45943.704560185201</v>
      </c>
      <c r="X13" s="28">
        <f t="shared" si="9"/>
        <v>5.7870398450177197E-5</v>
      </c>
      <c r="Y13" s="27">
        <v>45943.704525462999</v>
      </c>
      <c r="Z13" s="31">
        <f t="shared" si="12"/>
        <v>2.31481972150505E-5</v>
      </c>
      <c r="AA13" s="29">
        <v>45943.704571759299</v>
      </c>
      <c r="AB13" s="28">
        <f t="shared" si="5"/>
        <v>6.9444497057702406E-5</v>
      </c>
      <c r="AC13" s="27">
        <v>45943.704537037003</v>
      </c>
      <c r="AD13" s="31">
        <f t="shared" si="6"/>
        <v>3.4722201235126697E-5</v>
      </c>
      <c r="AE13" s="29">
        <v>45943.704513888901</v>
      </c>
      <c r="AF13" s="28">
        <f t="shared" si="7"/>
        <v>1.1574098607525201E-5</v>
      </c>
      <c r="AG13" s="154"/>
    </row>
    <row r="14" spans="1:33" s="1" customFormat="1" ht="15" customHeight="1" x14ac:dyDescent="0.4">
      <c r="A14" s="151"/>
      <c r="B14" s="151"/>
      <c r="C14" s="6">
        <v>9</v>
      </c>
      <c r="D14" s="7" t="s">
        <v>127</v>
      </c>
      <c r="E14" s="12">
        <v>45943.707476851901</v>
      </c>
      <c r="F14" s="9">
        <v>45943.707511574103</v>
      </c>
      <c r="G14" s="10">
        <f t="shared" si="10"/>
        <v>3.4722201235126697E-5</v>
      </c>
      <c r="H14" s="11">
        <v>45943.707523148201</v>
      </c>
      <c r="I14" s="11">
        <f t="shared" si="11"/>
        <v>4.62962998426519E-5</v>
      </c>
      <c r="J14" s="8">
        <v>45943.707662036999</v>
      </c>
      <c r="K14" s="9">
        <v>45943.707685185203</v>
      </c>
      <c r="L14" s="10">
        <f t="shared" si="0"/>
        <v>2.31482044910081E-5</v>
      </c>
      <c r="M14" s="11">
        <v>45943.707708333299</v>
      </c>
      <c r="N14" s="11">
        <f t="shared" si="8"/>
        <v>4.62962998426519E-5</v>
      </c>
      <c r="O14" s="9">
        <v>45943.707685185203</v>
      </c>
      <c r="P14" s="23">
        <f t="shared" si="1"/>
        <v>2.31482044910081E-5</v>
      </c>
      <c r="Q14" s="11">
        <v>45943.707696759302</v>
      </c>
      <c r="R14" s="26">
        <f t="shared" si="2"/>
        <v>3.4722303098533303E-5</v>
      </c>
      <c r="S14" s="9">
        <v>45943.707754629599</v>
      </c>
      <c r="T14" s="23">
        <f t="shared" si="3"/>
        <v>9.2592599685303894E-5</v>
      </c>
      <c r="U14" s="11"/>
      <c r="V14" s="26"/>
      <c r="W14" s="29">
        <v>45943.707685185203</v>
      </c>
      <c r="X14" s="28">
        <f t="shared" si="9"/>
        <v>2.31482044910081E-5</v>
      </c>
      <c r="Y14" s="27">
        <v>45943.707662036999</v>
      </c>
      <c r="Z14" s="31">
        <f t="shared" si="12"/>
        <v>0</v>
      </c>
      <c r="AA14" s="29">
        <v>45943.707789351902</v>
      </c>
      <c r="AB14" s="28">
        <f t="shared" si="5"/>
        <v>1.2731490278383701E-4</v>
      </c>
      <c r="AC14" s="27">
        <v>45943.707696759302</v>
      </c>
      <c r="AD14" s="31">
        <f t="shared" si="6"/>
        <v>3.4722303098533303E-5</v>
      </c>
      <c r="AE14" s="29">
        <v>45943.707719907397</v>
      </c>
      <c r="AF14" s="28">
        <f t="shared" si="7"/>
        <v>5.7870398450177197E-5</v>
      </c>
      <c r="AG14" s="154"/>
    </row>
    <row r="15" spans="1:33" s="1" customFormat="1" ht="15" customHeight="1" x14ac:dyDescent="0.4">
      <c r="A15" s="151"/>
      <c r="B15" s="151"/>
      <c r="C15" s="6">
        <v>10</v>
      </c>
      <c r="D15" s="7" t="s">
        <v>128</v>
      </c>
      <c r="E15" s="8">
        <v>45943.708703703698</v>
      </c>
      <c r="F15" s="9">
        <v>45943.708749999998</v>
      </c>
      <c r="G15" s="10">
        <f t="shared" si="10"/>
        <v>4.62962998426519E-5</v>
      </c>
      <c r="H15" s="11">
        <v>45943.708761574097</v>
      </c>
      <c r="I15" s="11">
        <f t="shared" si="11"/>
        <v>5.7870398450177197E-5</v>
      </c>
      <c r="J15" s="8">
        <v>45943.7089583333</v>
      </c>
      <c r="K15" s="9">
        <v>45943.708993055603</v>
      </c>
      <c r="L15" s="10">
        <f t="shared" si="0"/>
        <v>3.4722303098533303E-5</v>
      </c>
      <c r="M15" s="11">
        <v>45943.7090046296</v>
      </c>
      <c r="N15" s="11">
        <f t="shared" si="8"/>
        <v>4.62962998426519E-5</v>
      </c>
      <c r="O15" s="9">
        <v>45943.708981481497</v>
      </c>
      <c r="P15" s="23">
        <f t="shared" si="1"/>
        <v>2.31481972150505E-5</v>
      </c>
      <c r="Q15" s="11">
        <v>45943.708993055603</v>
      </c>
      <c r="R15" s="26">
        <f t="shared" si="2"/>
        <v>3.4722303098533303E-5</v>
      </c>
      <c r="S15" s="9">
        <v>45943.7090046296</v>
      </c>
      <c r="T15" s="23">
        <f t="shared" si="3"/>
        <v>4.62962998426519E-5</v>
      </c>
      <c r="U15" s="11"/>
      <c r="V15" s="26"/>
      <c r="W15" s="29">
        <v>45943.709016203698</v>
      </c>
      <c r="X15" s="28">
        <f t="shared" si="9"/>
        <v>5.7870398450177197E-5</v>
      </c>
      <c r="Y15" s="27">
        <v>45943.7089583333</v>
      </c>
      <c r="Z15" s="31">
        <f t="shared" si="12"/>
        <v>0</v>
      </c>
      <c r="AA15" s="29">
        <v>45943.708993055603</v>
      </c>
      <c r="AB15" s="28">
        <f t="shared" si="5"/>
        <v>3.4722303098533303E-5</v>
      </c>
      <c r="AC15" s="27">
        <v>45943.708993055603</v>
      </c>
      <c r="AD15" s="31">
        <f t="shared" si="6"/>
        <v>3.4722303098533303E-5</v>
      </c>
      <c r="AE15" s="29">
        <v>45943.708981481497</v>
      </c>
      <c r="AF15" s="28">
        <f t="shared" si="7"/>
        <v>2.31481972150505E-5</v>
      </c>
      <c r="AG15" s="154"/>
    </row>
    <row r="16" spans="1:33" s="1" customFormat="1" ht="15" customHeight="1" x14ac:dyDescent="0.4">
      <c r="A16" s="151"/>
      <c r="B16" s="151"/>
      <c r="C16" s="6">
        <v>11</v>
      </c>
      <c r="D16" s="7" t="s">
        <v>122</v>
      </c>
      <c r="E16" s="8">
        <v>45943.710231481498</v>
      </c>
      <c r="F16" s="9">
        <v>45943.710289351897</v>
      </c>
      <c r="G16" s="10">
        <f t="shared" si="10"/>
        <v>5.7870398450177197E-5</v>
      </c>
      <c r="H16" s="11">
        <v>45943.710289351897</v>
      </c>
      <c r="I16" s="11">
        <f t="shared" si="11"/>
        <v>5.7870398450177197E-5</v>
      </c>
      <c r="J16" s="8">
        <v>45943.710567129601</v>
      </c>
      <c r="K16" s="9">
        <v>45943.710636574098</v>
      </c>
      <c r="L16" s="10">
        <f t="shared" si="0"/>
        <v>6.9444497057702406E-5</v>
      </c>
      <c r="M16" s="11">
        <v>45943.710648148102</v>
      </c>
      <c r="N16" s="11">
        <f t="shared" si="8"/>
        <v>8.1018501077778597E-5</v>
      </c>
      <c r="O16" s="9">
        <v>45943.710601851897</v>
      </c>
      <c r="P16" s="23">
        <f t="shared" si="1"/>
        <v>3.4722295822575702E-5</v>
      </c>
      <c r="Q16" s="11">
        <v>45943.710613425901</v>
      </c>
      <c r="R16" s="26">
        <f t="shared" si="2"/>
        <v>4.62962998426519E-5</v>
      </c>
      <c r="S16" s="9">
        <v>45943.710636574098</v>
      </c>
      <c r="T16" s="23">
        <f t="shared" si="3"/>
        <v>6.9444497057702406E-5</v>
      </c>
      <c r="U16" s="11"/>
      <c r="V16" s="26"/>
      <c r="W16" s="29">
        <v>45943.710590277798</v>
      </c>
      <c r="X16" s="28">
        <f t="shared" si="9"/>
        <v>2.31481972150505E-5</v>
      </c>
      <c r="Y16" s="27">
        <v>45943.710625</v>
      </c>
      <c r="Z16" s="31">
        <f t="shared" si="12"/>
        <v>5.7870398450177197E-5</v>
      </c>
      <c r="AA16" s="29">
        <v>45943.7105787037</v>
      </c>
      <c r="AB16" s="28">
        <f t="shared" si="5"/>
        <v>1.1574098607525201E-5</v>
      </c>
      <c r="AC16" s="27">
        <v>45943.710659722201</v>
      </c>
      <c r="AD16" s="31">
        <f t="shared" si="6"/>
        <v>9.2592599685303894E-5</v>
      </c>
      <c r="AE16" s="29">
        <v>45943.710567129601</v>
      </c>
      <c r="AF16" s="28">
        <f t="shared" si="7"/>
        <v>0</v>
      </c>
      <c r="AG16" s="154"/>
    </row>
    <row r="17" spans="1:33" s="1" customFormat="1" ht="15" customHeight="1" x14ac:dyDescent="0.4">
      <c r="A17" s="151"/>
      <c r="B17" s="151"/>
      <c r="C17" s="6">
        <v>12</v>
      </c>
      <c r="D17" s="7" t="s">
        <v>124</v>
      </c>
      <c r="E17" s="8">
        <v>45943.7110763889</v>
      </c>
      <c r="F17" s="9">
        <v>45943.711111111101</v>
      </c>
      <c r="G17" s="10">
        <f t="shared" si="10"/>
        <v>3.4722201235126697E-5</v>
      </c>
      <c r="H17" s="11">
        <v>45943.711122685199</v>
      </c>
      <c r="I17" s="11">
        <f t="shared" si="11"/>
        <v>4.62962998426519E-5</v>
      </c>
      <c r="J17" s="8">
        <v>45943.711412037002</v>
      </c>
      <c r="K17" s="9">
        <v>45943.7114351852</v>
      </c>
      <c r="L17" s="10">
        <f t="shared" si="0"/>
        <v>2.31481972150505E-5</v>
      </c>
      <c r="M17" s="11">
        <v>45943.711446759298</v>
      </c>
      <c r="N17" s="11">
        <f t="shared" si="8"/>
        <v>3.4722295822575702E-5</v>
      </c>
      <c r="O17" s="9">
        <v>45943.711423611101</v>
      </c>
      <c r="P17" s="23">
        <f t="shared" si="1"/>
        <v>1.1574098607525201E-5</v>
      </c>
      <c r="Q17" s="11">
        <v>45943.711446759298</v>
      </c>
      <c r="R17" s="26">
        <f t="shared" si="2"/>
        <v>3.4722295822575702E-5</v>
      </c>
      <c r="S17" s="9">
        <v>45943.711423611101</v>
      </c>
      <c r="T17" s="23">
        <f t="shared" si="3"/>
        <v>1.1574098607525201E-5</v>
      </c>
      <c r="U17" s="11"/>
      <c r="V17" s="26"/>
      <c r="W17" s="29">
        <v>45943.711446759298</v>
      </c>
      <c r="X17" s="28">
        <f t="shared" si="9"/>
        <v>3.4722295822575702E-5</v>
      </c>
      <c r="Y17" s="27">
        <v>45943.7114351852</v>
      </c>
      <c r="Z17" s="31">
        <f t="shared" si="12"/>
        <v>2.31481972150505E-5</v>
      </c>
      <c r="AA17" s="29">
        <v>45943.7114351852</v>
      </c>
      <c r="AB17" s="28">
        <f t="shared" si="5"/>
        <v>2.31481972150505E-5</v>
      </c>
      <c r="AC17" s="27">
        <v>45943.711446759298</v>
      </c>
      <c r="AD17" s="31">
        <f t="shared" si="6"/>
        <v>3.4722295822575702E-5</v>
      </c>
      <c r="AE17" s="29">
        <v>45943.711423611101</v>
      </c>
      <c r="AF17" s="28">
        <f t="shared" si="7"/>
        <v>1.1574098607525201E-5</v>
      </c>
      <c r="AG17" s="154"/>
    </row>
    <row r="18" spans="1:33" s="1" customFormat="1" ht="15" customHeight="1" x14ac:dyDescent="0.4">
      <c r="A18" s="151"/>
      <c r="B18" s="151"/>
      <c r="C18" s="6">
        <v>13</v>
      </c>
      <c r="D18" s="7" t="s">
        <v>122</v>
      </c>
      <c r="E18" s="12">
        <v>45943.711782407401</v>
      </c>
      <c r="F18" s="9">
        <v>45943.711817129602</v>
      </c>
      <c r="G18" s="10">
        <f t="shared" si="10"/>
        <v>3.4722201235126697E-5</v>
      </c>
      <c r="H18" s="11">
        <v>45943.711817129602</v>
      </c>
      <c r="I18" s="11">
        <f t="shared" si="11"/>
        <v>3.4722201235126697E-5</v>
      </c>
      <c r="J18" s="8">
        <v>45943.7121064815</v>
      </c>
      <c r="K18" s="9">
        <v>45943.712187500001</v>
      </c>
      <c r="L18" s="10">
        <f t="shared" si="0"/>
        <v>8.1018501077778597E-5</v>
      </c>
      <c r="M18" s="11">
        <v>45943.712141203701</v>
      </c>
      <c r="N18" s="11">
        <f t="shared" si="8"/>
        <v>3.4722201235126697E-5</v>
      </c>
      <c r="O18" s="9">
        <v>45943.712129629603</v>
      </c>
      <c r="P18" s="23">
        <f t="shared" si="1"/>
        <v>2.3148102627601502E-5</v>
      </c>
      <c r="Q18" s="11">
        <v>45943.712118055599</v>
      </c>
      <c r="R18" s="26">
        <f t="shared" si="2"/>
        <v>1.1574098607525201E-5</v>
      </c>
      <c r="S18" s="9">
        <v>45943.712118055599</v>
      </c>
      <c r="T18" s="23">
        <f t="shared" si="3"/>
        <v>1.1574098607525201E-5</v>
      </c>
      <c r="U18" s="11"/>
      <c r="V18" s="26"/>
      <c r="W18" s="29">
        <v>45943.7121064815</v>
      </c>
      <c r="X18" s="28">
        <f t="shared" si="9"/>
        <v>0</v>
      </c>
      <c r="Y18" s="27">
        <v>45943.7122453704</v>
      </c>
      <c r="Z18" s="31">
        <f t="shared" si="12"/>
        <v>1.3888889952795599E-4</v>
      </c>
      <c r="AA18" s="29">
        <v>45943.712118055599</v>
      </c>
      <c r="AB18" s="28">
        <f t="shared" si="5"/>
        <v>1.1574098607525201E-5</v>
      </c>
      <c r="AC18" s="27">
        <v>45943.712118055599</v>
      </c>
      <c r="AD18" s="31">
        <f t="shared" si="6"/>
        <v>1.1574098607525201E-5</v>
      </c>
      <c r="AE18" s="29">
        <v>45943.7122453704</v>
      </c>
      <c r="AF18" s="28">
        <f t="shared" si="7"/>
        <v>1.3888889952795599E-4</v>
      </c>
      <c r="AG18" s="154"/>
    </row>
    <row r="19" spans="1:33" s="1" customFormat="1" ht="15" customHeight="1" x14ac:dyDescent="0.4">
      <c r="A19" s="151"/>
      <c r="B19" s="151"/>
      <c r="C19" s="6">
        <v>14</v>
      </c>
      <c r="D19" s="7" t="s">
        <v>124</v>
      </c>
      <c r="E19" s="8">
        <v>45943.7128703704</v>
      </c>
      <c r="F19" s="9">
        <v>45943.7129166667</v>
      </c>
      <c r="G19" s="10">
        <f t="shared" si="10"/>
        <v>4.62962998426519E-5</v>
      </c>
      <c r="H19" s="11">
        <v>45943.712928240697</v>
      </c>
      <c r="I19" s="11">
        <f t="shared" si="11"/>
        <v>5.7870296586770598E-5</v>
      </c>
      <c r="J19" s="8">
        <v>45943.713206018503</v>
      </c>
      <c r="K19" s="9">
        <v>45943.713252314803</v>
      </c>
      <c r="L19" s="10">
        <f t="shared" si="0"/>
        <v>4.62962998426519E-5</v>
      </c>
      <c r="M19" s="11">
        <v>45943.713252314803</v>
      </c>
      <c r="N19" s="11">
        <f t="shared" si="8"/>
        <v>4.62962998426519E-5</v>
      </c>
      <c r="O19" s="9">
        <v>45943.713252314803</v>
      </c>
      <c r="P19" s="23">
        <f t="shared" si="1"/>
        <v>4.62962998426519E-5</v>
      </c>
      <c r="Q19" s="11">
        <v>45943.7132291667</v>
      </c>
      <c r="R19" s="26">
        <f t="shared" si="2"/>
        <v>2.31481972150505E-5</v>
      </c>
      <c r="S19" s="9">
        <v>45943.7132291667</v>
      </c>
      <c r="T19" s="23">
        <f t="shared" si="3"/>
        <v>2.31481972150505E-5</v>
      </c>
      <c r="U19" s="11"/>
      <c r="V19" s="26"/>
      <c r="W19" s="29">
        <v>45943.713263888902</v>
      </c>
      <c r="X19" s="28">
        <f t="shared" si="9"/>
        <v>5.7870398450177197E-5</v>
      </c>
      <c r="Y19" s="27">
        <v>45943.713217592602</v>
      </c>
      <c r="Z19" s="31">
        <f t="shared" si="12"/>
        <v>1.1574098607525201E-5</v>
      </c>
      <c r="AA19" s="29">
        <v>45943.7132291667</v>
      </c>
      <c r="AB19" s="28">
        <f t="shared" si="5"/>
        <v>2.31481972150505E-5</v>
      </c>
      <c r="AC19" s="27">
        <v>45943.713217592602</v>
      </c>
      <c r="AD19" s="31">
        <f t="shared" si="6"/>
        <v>1.1574098607525201E-5</v>
      </c>
      <c r="AE19" s="29">
        <v>45943.713206018503</v>
      </c>
      <c r="AF19" s="28">
        <f t="shared" si="7"/>
        <v>0</v>
      </c>
      <c r="AG19" s="154"/>
    </row>
    <row r="20" spans="1:33" s="1" customFormat="1" ht="15" customHeight="1" x14ac:dyDescent="0.4">
      <c r="A20" s="152"/>
      <c r="B20" s="152"/>
      <c r="C20" s="6">
        <v>15</v>
      </c>
      <c r="D20" s="7" t="s">
        <v>129</v>
      </c>
      <c r="E20" s="8">
        <v>45943.714108796303</v>
      </c>
      <c r="F20" s="9">
        <v>45943.714166666701</v>
      </c>
      <c r="G20" s="10">
        <f t="shared" si="10"/>
        <v>5.7870398450177197E-5</v>
      </c>
      <c r="H20" s="11">
        <v>45943.714166666701</v>
      </c>
      <c r="I20" s="11">
        <f t="shared" si="11"/>
        <v>5.7870398450177197E-5</v>
      </c>
      <c r="J20" s="8">
        <v>45943.714305555601</v>
      </c>
      <c r="K20" s="9">
        <v>45943.714363425897</v>
      </c>
      <c r="L20" s="10">
        <f t="shared" si="0"/>
        <v>5.7870296586770598E-5</v>
      </c>
      <c r="M20" s="11"/>
      <c r="N20" s="11"/>
      <c r="O20" s="9">
        <v>45943.714351851799</v>
      </c>
      <c r="P20" s="23">
        <f t="shared" si="1"/>
        <v>4.6296197979245301E-5</v>
      </c>
      <c r="Q20" s="11">
        <v>45943.714351851799</v>
      </c>
      <c r="R20" s="26">
        <f t="shared" si="2"/>
        <v>4.6296197979245301E-5</v>
      </c>
      <c r="S20" s="9">
        <v>45943.714502314797</v>
      </c>
      <c r="T20" s="23">
        <f t="shared" si="3"/>
        <v>1.9675919611472601E-4</v>
      </c>
      <c r="U20" s="26"/>
      <c r="V20" s="26"/>
      <c r="W20" s="29">
        <v>45943.714513888903</v>
      </c>
      <c r="X20" s="28">
        <f t="shared" si="9"/>
        <v>2.0833330199820899E-4</v>
      </c>
      <c r="Y20" s="27">
        <v>45943.714328703703</v>
      </c>
      <c r="Z20" s="31">
        <f t="shared" si="12"/>
        <v>2.3148102627601502E-5</v>
      </c>
      <c r="AA20" s="29">
        <v>45943.714363425897</v>
      </c>
      <c r="AB20" s="28">
        <f t="shared" si="5"/>
        <v>5.7870296586770598E-5</v>
      </c>
      <c r="AC20" s="27">
        <v>45943.714340277802</v>
      </c>
      <c r="AD20" s="31">
        <f t="shared" si="6"/>
        <v>3.4722201235126697E-5</v>
      </c>
      <c r="AE20" s="29">
        <v>45943.714340277802</v>
      </c>
      <c r="AF20" s="28">
        <f t="shared" si="7"/>
        <v>3.4722201235126697E-5</v>
      </c>
      <c r="AG20" s="155"/>
    </row>
    <row r="21" spans="1:33" s="1" customFormat="1" ht="15" customHeight="1" x14ac:dyDescent="0.4">
      <c r="A21" s="13"/>
      <c r="B21" s="13"/>
      <c r="C21" s="13"/>
      <c r="D21" s="13" t="s">
        <v>54</v>
      </c>
      <c r="E21" s="13"/>
      <c r="F21" s="9"/>
      <c r="G21" s="9">
        <f>AVERAGE(G6:G20)</f>
        <v>4.62963071186095E-5</v>
      </c>
      <c r="H21" s="9"/>
      <c r="I21" s="9">
        <f>AVERAGE(I6:I20)</f>
        <v>5.5390206918153601E-5</v>
      </c>
      <c r="J21" s="9"/>
      <c r="K21" s="9"/>
      <c r="L21" s="9">
        <f>AVERAGE(L6:L20)</f>
        <v>4.5524693268816899E-5</v>
      </c>
      <c r="M21" s="9"/>
      <c r="N21" s="9">
        <f>AVERAGE(N6:N20)</f>
        <v>8.63603988993698E-5</v>
      </c>
      <c r="O21" s="9"/>
      <c r="P21" s="9">
        <f>AVERAGE(P6:P20)</f>
        <v>3.6265440091180301E-5</v>
      </c>
      <c r="Q21" s="9"/>
      <c r="R21" s="9">
        <f>AVERAGE(R6:R20)</f>
        <v>3.8580259327621497E-5</v>
      </c>
      <c r="S21" s="9"/>
      <c r="T21" s="9">
        <f>AVERAGE(T6:T20)</f>
        <v>5.0925938800598198E-5</v>
      </c>
      <c r="U21" s="9"/>
      <c r="V21" s="9"/>
      <c r="W21" s="9"/>
      <c r="X21" s="9">
        <f>AVERAGE(X6:X20)</f>
        <v>6.5310856630925899E-5</v>
      </c>
      <c r="Y21" s="9"/>
      <c r="Z21" s="9">
        <f>AVERAGE(Z6:Z20)</f>
        <v>5.7870378181438097E-5</v>
      </c>
      <c r="AA21" s="9"/>
      <c r="AB21" s="9">
        <f>AVERAGE(AB6:AB20)</f>
        <v>4.3209892464801699E-5</v>
      </c>
      <c r="AC21" s="9"/>
      <c r="AD21" s="9">
        <f>AVERAGE(AD6:AD20)</f>
        <v>3.1635806468936301E-5</v>
      </c>
      <c r="AE21" s="9"/>
      <c r="AF21" s="9">
        <f>AVERAGE(AF6:AF20)</f>
        <v>2.7777786211421099E-5</v>
      </c>
      <c r="AG21" s="13"/>
    </row>
    <row r="22" spans="1:33" s="1" customFormat="1" ht="15" customHeight="1" x14ac:dyDescent="0.4">
      <c r="G22" s="14"/>
    </row>
    <row r="23" spans="1:33" s="1" customFormat="1" ht="15" customHeight="1" x14ac:dyDescent="0.4">
      <c r="B23" s="153" t="s">
        <v>118</v>
      </c>
      <c r="C23" s="15"/>
      <c r="D23" s="16" t="s">
        <v>56</v>
      </c>
      <c r="E23" s="17" t="s">
        <v>45</v>
      </c>
      <c r="N23" s="144" t="s">
        <v>57</v>
      </c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6"/>
    </row>
    <row r="24" spans="1:33" s="1" customFormat="1" ht="15" customHeight="1" x14ac:dyDescent="0.4">
      <c r="B24" s="154"/>
      <c r="C24" s="18" t="s">
        <v>58</v>
      </c>
      <c r="D24" s="19">
        <v>1</v>
      </c>
      <c r="E24" s="20">
        <v>0.93</v>
      </c>
      <c r="N24" s="168" t="s">
        <v>130</v>
      </c>
      <c r="O24" s="140" t="s">
        <v>37</v>
      </c>
      <c r="P24" s="141"/>
      <c r="Q24" s="142" t="s">
        <v>38</v>
      </c>
      <c r="R24" s="143"/>
      <c r="S24" s="140" t="s">
        <v>4</v>
      </c>
      <c r="T24" s="141"/>
      <c r="U24" s="142" t="s">
        <v>39</v>
      </c>
      <c r="V24" s="143"/>
      <c r="W24" s="140" t="s">
        <v>40</v>
      </c>
      <c r="X24" s="141"/>
      <c r="Y24" s="142" t="s">
        <v>41</v>
      </c>
      <c r="Z24" s="143"/>
      <c r="AA24" s="140" t="s">
        <v>42</v>
      </c>
      <c r="AB24" s="141"/>
      <c r="AC24" s="142" t="s">
        <v>43</v>
      </c>
      <c r="AD24" s="143"/>
      <c r="AE24" s="140" t="s">
        <v>44</v>
      </c>
      <c r="AF24" s="141"/>
    </row>
    <row r="25" spans="1:33" s="1" customFormat="1" ht="15" customHeight="1" x14ac:dyDescent="0.4">
      <c r="B25" s="154"/>
      <c r="C25" s="18" t="s">
        <v>60</v>
      </c>
      <c r="D25" s="19">
        <v>1</v>
      </c>
      <c r="E25" s="20">
        <v>0.87</v>
      </c>
      <c r="N25" s="169"/>
      <c r="O25" s="3" t="s">
        <v>61</v>
      </c>
      <c r="P25" s="3" t="s">
        <v>62</v>
      </c>
      <c r="Q25" s="5" t="s">
        <v>61</v>
      </c>
      <c r="R25" s="5" t="s">
        <v>62</v>
      </c>
      <c r="S25" s="3" t="s">
        <v>61</v>
      </c>
      <c r="T25" s="3" t="s">
        <v>62</v>
      </c>
      <c r="U25" s="5" t="s">
        <v>61</v>
      </c>
      <c r="V25" s="5" t="s">
        <v>62</v>
      </c>
      <c r="W25" s="3" t="s">
        <v>61</v>
      </c>
      <c r="X25" s="3" t="s">
        <v>62</v>
      </c>
      <c r="Y25" s="5" t="s">
        <v>61</v>
      </c>
      <c r="Z25" s="5" t="s">
        <v>62</v>
      </c>
      <c r="AA25" s="3" t="s">
        <v>61</v>
      </c>
      <c r="AB25" s="3" t="s">
        <v>62</v>
      </c>
      <c r="AC25" s="5" t="s">
        <v>61</v>
      </c>
      <c r="AD25" s="5" t="s">
        <v>62</v>
      </c>
      <c r="AE25" s="3" t="s">
        <v>61</v>
      </c>
      <c r="AF25" s="3" t="s">
        <v>62</v>
      </c>
    </row>
    <row r="26" spans="1:33" s="1" customFormat="1" ht="15" customHeight="1" x14ac:dyDescent="0.4">
      <c r="B26" s="154"/>
      <c r="C26" s="18" t="s">
        <v>63</v>
      </c>
      <c r="D26" s="21">
        <v>4</v>
      </c>
      <c r="E26" s="22">
        <v>5</v>
      </c>
      <c r="N26" s="24">
        <v>45943.669710648202</v>
      </c>
      <c r="O26" s="10">
        <v>45943.669745370396</v>
      </c>
      <c r="P26" s="23">
        <f t="shared" ref="P26:P58" si="13">O26-N26</f>
        <v>3.4722193959169103E-5</v>
      </c>
      <c r="Q26" s="11">
        <v>45943.669710648202</v>
      </c>
      <c r="R26" s="26">
        <f t="shared" ref="R26:R58" si="14">Q26-N26</f>
        <v>0</v>
      </c>
      <c r="S26" s="30">
        <v>45943.669745370396</v>
      </c>
      <c r="T26" s="28">
        <f t="shared" ref="T26:T58" si="15">S26-N26</f>
        <v>3.4722193959169103E-5</v>
      </c>
      <c r="U26" s="27">
        <v>45943.669745370396</v>
      </c>
      <c r="V26" s="31">
        <f t="shared" ref="V26:V29" si="16">U26-N26</f>
        <v>3.4722193959169103E-5</v>
      </c>
      <c r="W26" s="29">
        <v>45943.669733796298</v>
      </c>
      <c r="X26" s="28">
        <f t="shared" ref="X26:X48" si="17">W26-N26</f>
        <v>2.3148095351643901E-5</v>
      </c>
      <c r="Y26" s="27">
        <v>45943.669722222199</v>
      </c>
      <c r="Z26" s="31">
        <f t="shared" ref="Z26:Z29" si="18">Y26-N26</f>
        <v>1.15739967441186E-5</v>
      </c>
      <c r="AA26" s="29">
        <v>45943.669733796298</v>
      </c>
      <c r="AB26" s="28">
        <f t="shared" ref="AB26:AB29" si="19">AA26-N26</f>
        <v>2.3148095351643901E-5</v>
      </c>
      <c r="AC26" s="27">
        <v>45943.669791666704</v>
      </c>
      <c r="AD26" s="31">
        <f t="shared" ref="AD26:AD46" si="20">AC26-N26</f>
        <v>8.1018501077778597E-5</v>
      </c>
      <c r="AE26" s="29" t="s">
        <v>112</v>
      </c>
      <c r="AF26" s="28"/>
    </row>
    <row r="27" spans="1:33" s="1" customFormat="1" ht="15" customHeight="1" x14ac:dyDescent="0.4">
      <c r="B27" s="155"/>
      <c r="C27" s="18" t="s">
        <v>64</v>
      </c>
      <c r="D27" s="21">
        <v>4</v>
      </c>
      <c r="E27" s="22">
        <v>7</v>
      </c>
      <c r="N27" s="24">
        <v>45943.669826388897</v>
      </c>
      <c r="O27" s="10">
        <v>45943.669872685197</v>
      </c>
      <c r="P27" s="23">
        <f t="shared" si="13"/>
        <v>4.62962998426519E-5</v>
      </c>
      <c r="Q27" s="11">
        <v>45943.669884259303</v>
      </c>
      <c r="R27" s="26">
        <f t="shared" si="14"/>
        <v>5.7870405726134797E-5</v>
      </c>
      <c r="S27" s="30">
        <v>45943.669861111099</v>
      </c>
      <c r="T27" s="28">
        <f t="shared" si="15"/>
        <v>3.4722201235126697E-5</v>
      </c>
      <c r="U27" s="27">
        <v>45943.669884259303</v>
      </c>
      <c r="V27" s="31">
        <f t="shared" si="16"/>
        <v>5.7870405726134797E-5</v>
      </c>
      <c r="W27" s="29">
        <v>45943.669872685197</v>
      </c>
      <c r="X27" s="28">
        <f t="shared" si="17"/>
        <v>4.62962998426519E-5</v>
      </c>
      <c r="Y27" s="27">
        <v>45943.669884259303</v>
      </c>
      <c r="Z27" s="31">
        <f t="shared" si="18"/>
        <v>5.7870405726134797E-5</v>
      </c>
      <c r="AA27" s="29">
        <v>45943.669872685197</v>
      </c>
      <c r="AB27" s="28">
        <f t="shared" si="19"/>
        <v>4.62962998426519E-5</v>
      </c>
      <c r="AC27" s="27">
        <v>45943.669872685197</v>
      </c>
      <c r="AD27" s="31">
        <f t="shared" si="20"/>
        <v>4.62962998426519E-5</v>
      </c>
      <c r="AE27" s="29">
        <v>45943.669884259303</v>
      </c>
      <c r="AF27" s="28">
        <f t="shared" ref="AF27:AF45" si="21">AE27-N27</f>
        <v>5.7870405726134797E-5</v>
      </c>
    </row>
    <row r="28" spans="1:33" s="1" customFormat="1" ht="15" customHeight="1" x14ac:dyDescent="0.4">
      <c r="N28" s="24">
        <v>45943.67</v>
      </c>
      <c r="O28" s="10">
        <v>45943.67</v>
      </c>
      <c r="P28" s="23">
        <f t="shared" si="13"/>
        <v>0</v>
      </c>
      <c r="Q28" s="11">
        <v>45943.67</v>
      </c>
      <c r="R28" s="26">
        <f t="shared" si="14"/>
        <v>0</v>
      </c>
      <c r="S28" s="30">
        <v>45943.67</v>
      </c>
      <c r="T28" s="28">
        <f t="shared" si="15"/>
        <v>0</v>
      </c>
      <c r="U28" s="27">
        <v>45943.670069444401</v>
      </c>
      <c r="V28" s="31">
        <f t="shared" si="16"/>
        <v>6.9444402470253394E-5</v>
      </c>
      <c r="W28" s="29">
        <v>45943.670011574097</v>
      </c>
      <c r="X28" s="28">
        <f t="shared" si="17"/>
        <v>1.1574098607525201E-5</v>
      </c>
      <c r="Y28" s="27">
        <v>45943.670023148101</v>
      </c>
      <c r="Z28" s="31">
        <f t="shared" si="18"/>
        <v>2.3148102627601502E-5</v>
      </c>
      <c r="AA28" s="29">
        <v>45943.670046296298</v>
      </c>
      <c r="AB28" s="28">
        <f t="shared" si="19"/>
        <v>4.62962998426519E-5</v>
      </c>
      <c r="AC28" s="27">
        <v>45943.670011574097</v>
      </c>
      <c r="AD28" s="31">
        <f t="shared" si="20"/>
        <v>1.1574098607525201E-5</v>
      </c>
      <c r="AE28" s="29">
        <v>45943.670011574097</v>
      </c>
      <c r="AF28" s="28">
        <f t="shared" si="21"/>
        <v>1.1574098607525201E-5</v>
      </c>
    </row>
    <row r="29" spans="1:33" s="1" customFormat="1" ht="15" customHeight="1" x14ac:dyDescent="0.4">
      <c r="N29" s="24">
        <v>45943.670509259297</v>
      </c>
      <c r="O29" s="10">
        <v>45943.670543981498</v>
      </c>
      <c r="P29" s="23">
        <f t="shared" si="13"/>
        <v>3.4722201235126697E-5</v>
      </c>
      <c r="Q29" s="11">
        <v>45943.670543981498</v>
      </c>
      <c r="R29" s="26">
        <f t="shared" si="14"/>
        <v>3.4722201235126697E-5</v>
      </c>
      <c r="S29" s="30">
        <v>45943.670555555596</v>
      </c>
      <c r="T29" s="28">
        <f t="shared" si="15"/>
        <v>4.62962998426519E-5</v>
      </c>
      <c r="U29" s="27">
        <v>45943.670543981498</v>
      </c>
      <c r="V29" s="31">
        <f t="shared" si="16"/>
        <v>3.4722201235126697E-5</v>
      </c>
      <c r="W29" s="29">
        <v>45943.670543981498</v>
      </c>
      <c r="X29" s="28">
        <f t="shared" si="17"/>
        <v>3.4722201235126697E-5</v>
      </c>
      <c r="Y29" s="27">
        <v>45943.670590277798</v>
      </c>
      <c r="Z29" s="31">
        <f t="shared" si="18"/>
        <v>8.1018501077778597E-5</v>
      </c>
      <c r="AA29" s="29">
        <v>45943.670543981498</v>
      </c>
      <c r="AB29" s="28">
        <f t="shared" si="19"/>
        <v>3.4722201235126697E-5</v>
      </c>
      <c r="AC29" s="27">
        <v>45943.670555555596</v>
      </c>
      <c r="AD29" s="31">
        <f t="shared" si="20"/>
        <v>4.62962998426519E-5</v>
      </c>
      <c r="AE29" s="29">
        <v>45943.670543981498</v>
      </c>
      <c r="AF29" s="28">
        <f t="shared" si="21"/>
        <v>3.4722201235126697E-5</v>
      </c>
    </row>
    <row r="30" spans="1:33" s="1" customFormat="1" ht="15" customHeight="1" x14ac:dyDescent="0.4">
      <c r="N30" s="24">
        <v>45943.6706597222</v>
      </c>
      <c r="O30" s="10">
        <v>45943.670694444401</v>
      </c>
      <c r="P30" s="23">
        <f t="shared" si="13"/>
        <v>3.4722201235126697E-5</v>
      </c>
      <c r="Q30" s="11">
        <v>45943.670694444401</v>
      </c>
      <c r="R30" s="26">
        <f t="shared" si="14"/>
        <v>3.4722201235126697E-5</v>
      </c>
      <c r="S30" s="30">
        <v>45943.6707060185</v>
      </c>
      <c r="T30" s="28">
        <f t="shared" si="15"/>
        <v>4.62962998426519E-5</v>
      </c>
      <c r="U30" s="27" t="s">
        <v>112</v>
      </c>
      <c r="V30" s="31"/>
      <c r="W30" s="29">
        <v>45943.670740740701</v>
      </c>
      <c r="X30" s="28">
        <f t="shared" si="17"/>
        <v>8.1018501077778597E-5</v>
      </c>
      <c r="Y30" s="27" t="s">
        <v>112</v>
      </c>
      <c r="Z30" s="31"/>
      <c r="AA30" s="29" t="s">
        <v>112</v>
      </c>
      <c r="AB30" s="28"/>
      <c r="AC30" s="27">
        <v>45943.670694444401</v>
      </c>
      <c r="AD30" s="31">
        <f t="shared" si="20"/>
        <v>3.4722201235126697E-5</v>
      </c>
      <c r="AE30" s="29">
        <v>45943.670682870397</v>
      </c>
      <c r="AF30" s="28">
        <f t="shared" si="21"/>
        <v>2.31481972150505E-5</v>
      </c>
    </row>
    <row r="31" spans="1:33" s="1" customFormat="1" ht="15" customHeight="1" x14ac:dyDescent="0.4">
      <c r="N31" s="24">
        <v>45943.670775462997</v>
      </c>
      <c r="O31" s="10">
        <v>45943.670810185198</v>
      </c>
      <c r="P31" s="23">
        <f t="shared" si="13"/>
        <v>3.4722201235126697E-5</v>
      </c>
      <c r="Q31" s="11">
        <v>45943.670810185198</v>
      </c>
      <c r="R31" s="26">
        <f t="shared" si="14"/>
        <v>3.4722201235126697E-5</v>
      </c>
      <c r="S31" s="30">
        <v>45943.670844907399</v>
      </c>
      <c r="T31" s="28">
        <f t="shared" si="15"/>
        <v>6.9444402470253394E-5</v>
      </c>
      <c r="U31" s="27">
        <v>45943.670787037001</v>
      </c>
      <c r="V31" s="31">
        <f t="shared" ref="V31:V36" si="22">U31-N31</f>
        <v>1.1574004020076199E-5</v>
      </c>
      <c r="W31" s="29">
        <v>45943.670810185198</v>
      </c>
      <c r="X31" s="28">
        <f t="shared" si="17"/>
        <v>3.4722201235126697E-5</v>
      </c>
      <c r="Y31" s="27">
        <v>45943.6707986111</v>
      </c>
      <c r="Z31" s="31">
        <f t="shared" ref="Z31:Z50" si="23">Y31-N31</f>
        <v>2.3148102627601502E-5</v>
      </c>
      <c r="AA31" s="29">
        <v>45943.670810185198</v>
      </c>
      <c r="AB31" s="28">
        <f t="shared" ref="AB31:AB36" si="24">AA31-N31</f>
        <v>3.4722201235126697E-5</v>
      </c>
      <c r="AC31" s="27">
        <v>45943.670810185198</v>
      </c>
      <c r="AD31" s="31">
        <f t="shared" si="20"/>
        <v>3.4722201235126697E-5</v>
      </c>
      <c r="AE31" s="29">
        <v>45943.6707986111</v>
      </c>
      <c r="AF31" s="28">
        <f t="shared" si="21"/>
        <v>2.3148102627601502E-5</v>
      </c>
    </row>
    <row r="32" spans="1:33" s="1" customFormat="1" ht="15" customHeight="1" x14ac:dyDescent="0.4">
      <c r="N32" s="24">
        <v>45943.671712962998</v>
      </c>
      <c r="O32" s="10">
        <v>45943.671747685199</v>
      </c>
      <c r="P32" s="23">
        <f t="shared" si="13"/>
        <v>3.4722201235126697E-5</v>
      </c>
      <c r="Q32" s="11">
        <v>45943.671759259298</v>
      </c>
      <c r="R32" s="26">
        <f t="shared" si="14"/>
        <v>4.62962998426519E-5</v>
      </c>
      <c r="S32" s="30">
        <v>45943.671747685199</v>
      </c>
      <c r="T32" s="28">
        <f t="shared" si="15"/>
        <v>3.4722201235126697E-5</v>
      </c>
      <c r="U32" s="27">
        <v>45943.671724537002</v>
      </c>
      <c r="V32" s="31">
        <f t="shared" si="22"/>
        <v>1.1574004020076199E-5</v>
      </c>
      <c r="W32" s="29">
        <v>45943.671759259298</v>
      </c>
      <c r="X32" s="28">
        <f t="shared" si="17"/>
        <v>4.62962998426519E-5</v>
      </c>
      <c r="Y32" s="27">
        <v>45943.6717361111</v>
      </c>
      <c r="Z32" s="31">
        <f t="shared" si="23"/>
        <v>2.3148102627601502E-5</v>
      </c>
      <c r="AA32" s="29">
        <v>45943.671747685199</v>
      </c>
      <c r="AB32" s="28">
        <f t="shared" si="24"/>
        <v>3.4722201235126697E-5</v>
      </c>
      <c r="AC32" s="27">
        <v>45943.671747685199</v>
      </c>
      <c r="AD32" s="31">
        <f t="shared" si="20"/>
        <v>3.4722201235126697E-5</v>
      </c>
      <c r="AE32" s="29">
        <v>45943.671747685199</v>
      </c>
      <c r="AF32" s="28">
        <f t="shared" si="21"/>
        <v>3.4722201235126697E-5</v>
      </c>
    </row>
    <row r="33" spans="14:32" s="1" customFormat="1" ht="15" customHeight="1" x14ac:dyDescent="0.4">
      <c r="N33" s="24">
        <v>45943.671886574099</v>
      </c>
      <c r="O33" s="10">
        <v>45943.671909722201</v>
      </c>
      <c r="P33" s="23">
        <f t="shared" si="13"/>
        <v>2.3148102627601502E-5</v>
      </c>
      <c r="Q33" s="11">
        <v>45943.671898148103</v>
      </c>
      <c r="R33" s="26">
        <f t="shared" si="14"/>
        <v>1.1574004020076199E-5</v>
      </c>
      <c r="S33" s="30">
        <v>45943.671909722201</v>
      </c>
      <c r="T33" s="28">
        <f t="shared" si="15"/>
        <v>2.3148102627601502E-5</v>
      </c>
      <c r="U33" s="27">
        <v>45943.671886574099</v>
      </c>
      <c r="V33" s="31">
        <f t="shared" si="22"/>
        <v>0</v>
      </c>
      <c r="W33" s="29">
        <v>45943.671898148103</v>
      </c>
      <c r="X33" s="28">
        <f t="shared" si="17"/>
        <v>1.1574004020076199E-5</v>
      </c>
      <c r="Y33" s="27">
        <v>45943.671898148103</v>
      </c>
      <c r="Z33" s="31">
        <f t="shared" si="23"/>
        <v>1.1574004020076199E-5</v>
      </c>
      <c r="AA33" s="29">
        <v>45943.671909722201</v>
      </c>
      <c r="AB33" s="28">
        <f t="shared" si="24"/>
        <v>2.3148102627601502E-5</v>
      </c>
      <c r="AC33" s="27">
        <v>45943.671898148103</v>
      </c>
      <c r="AD33" s="31">
        <f t="shared" si="20"/>
        <v>1.1574004020076199E-5</v>
      </c>
      <c r="AE33" s="29">
        <v>45943.671909722201</v>
      </c>
      <c r="AF33" s="28">
        <f t="shared" si="21"/>
        <v>2.3148102627601502E-5</v>
      </c>
    </row>
    <row r="34" spans="14:32" s="1" customFormat="1" ht="15" customHeight="1" x14ac:dyDescent="0.4">
      <c r="N34" s="24">
        <v>45943.6720138889</v>
      </c>
      <c r="O34" s="10">
        <v>45943.672071759298</v>
      </c>
      <c r="P34" s="23">
        <f t="shared" si="13"/>
        <v>5.7870398450177197E-5</v>
      </c>
      <c r="Q34" s="11">
        <v>45943.672048611101</v>
      </c>
      <c r="R34" s="26">
        <f t="shared" si="14"/>
        <v>3.4722201235126697E-5</v>
      </c>
      <c r="S34" s="30">
        <v>45943.672071759298</v>
      </c>
      <c r="T34" s="28">
        <f t="shared" si="15"/>
        <v>5.7870398450177197E-5</v>
      </c>
      <c r="U34" s="27">
        <v>45943.672048611101</v>
      </c>
      <c r="V34" s="31">
        <f t="shared" si="22"/>
        <v>3.4722201235126697E-5</v>
      </c>
      <c r="W34" s="29">
        <v>45943.672037037002</v>
      </c>
      <c r="X34" s="28">
        <f t="shared" si="17"/>
        <v>2.3148102627601502E-5</v>
      </c>
      <c r="Y34" s="27">
        <v>45943.672037037002</v>
      </c>
      <c r="Z34" s="31">
        <f t="shared" si="23"/>
        <v>2.3148102627601502E-5</v>
      </c>
      <c r="AA34" s="29">
        <v>45943.672037037002</v>
      </c>
      <c r="AB34" s="28">
        <f t="shared" si="24"/>
        <v>2.3148102627601502E-5</v>
      </c>
      <c r="AC34" s="27">
        <v>45943.672037037002</v>
      </c>
      <c r="AD34" s="31">
        <f t="shared" si="20"/>
        <v>2.3148102627601502E-5</v>
      </c>
      <c r="AE34" s="29">
        <v>45943.672048611101</v>
      </c>
      <c r="AF34" s="28">
        <f t="shared" si="21"/>
        <v>3.4722201235126697E-5</v>
      </c>
    </row>
    <row r="35" spans="14:32" s="1" customFormat="1" ht="15" customHeight="1" x14ac:dyDescent="0.4">
      <c r="N35" s="24">
        <v>45943.672708333303</v>
      </c>
      <c r="O35" s="10">
        <v>45943.6727314815</v>
      </c>
      <c r="P35" s="23">
        <f t="shared" si="13"/>
        <v>2.31481972150505E-5</v>
      </c>
      <c r="Q35" s="11">
        <v>45943.672719907401</v>
      </c>
      <c r="R35" s="26">
        <f t="shared" si="14"/>
        <v>1.1574098607525201E-5</v>
      </c>
      <c r="S35" s="30">
        <v>45943.6727777778</v>
      </c>
      <c r="T35" s="28">
        <f t="shared" si="15"/>
        <v>6.9444497057702406E-5</v>
      </c>
      <c r="U35" s="27">
        <v>45943.672766203701</v>
      </c>
      <c r="V35" s="31">
        <f t="shared" si="22"/>
        <v>5.7870398450177197E-5</v>
      </c>
      <c r="W35" s="29">
        <v>45943.6727777778</v>
      </c>
      <c r="X35" s="28">
        <f t="shared" si="17"/>
        <v>6.9444497057702406E-5</v>
      </c>
      <c r="Y35" s="27">
        <v>45943.6727777778</v>
      </c>
      <c r="Z35" s="31">
        <f t="shared" si="23"/>
        <v>6.9444497057702406E-5</v>
      </c>
      <c r="AA35" s="29">
        <v>45943.672789351898</v>
      </c>
      <c r="AB35" s="28">
        <f t="shared" si="24"/>
        <v>8.1018595665227595E-5</v>
      </c>
      <c r="AC35" s="27">
        <v>45943.672719907401</v>
      </c>
      <c r="AD35" s="31">
        <f t="shared" si="20"/>
        <v>1.1574098607525201E-5</v>
      </c>
      <c r="AE35" s="29">
        <v>45943.672766203701</v>
      </c>
      <c r="AF35" s="28">
        <f t="shared" si="21"/>
        <v>5.7870398450177197E-5</v>
      </c>
    </row>
    <row r="36" spans="14:32" s="1" customFormat="1" ht="15" customHeight="1" x14ac:dyDescent="0.4">
      <c r="N36" s="24">
        <v>45943.672893518502</v>
      </c>
      <c r="O36" s="10">
        <v>45943.672916666699</v>
      </c>
      <c r="P36" s="23">
        <f t="shared" si="13"/>
        <v>2.31481972150505E-5</v>
      </c>
      <c r="Q36" s="11">
        <v>45943.672939814802</v>
      </c>
      <c r="R36" s="26">
        <f t="shared" si="14"/>
        <v>4.62962998426519E-5</v>
      </c>
      <c r="S36" s="30">
        <v>45943.672939814802</v>
      </c>
      <c r="T36" s="28">
        <f t="shared" si="15"/>
        <v>4.62962998426519E-5</v>
      </c>
      <c r="U36" s="27">
        <v>45943.672916666699</v>
      </c>
      <c r="V36" s="31">
        <f t="shared" si="22"/>
        <v>2.31481972150505E-5</v>
      </c>
      <c r="W36" s="29">
        <v>45943.672905092601</v>
      </c>
      <c r="X36" s="28">
        <f t="shared" si="17"/>
        <v>1.1574098607525201E-5</v>
      </c>
      <c r="Y36" s="27">
        <v>45943.672905092601</v>
      </c>
      <c r="Z36" s="31">
        <f t="shared" si="23"/>
        <v>1.1574098607525201E-5</v>
      </c>
      <c r="AA36" s="29">
        <v>45943.672905092601</v>
      </c>
      <c r="AB36" s="28">
        <f t="shared" si="24"/>
        <v>1.1574098607525201E-5</v>
      </c>
      <c r="AC36" s="27">
        <v>45943.672905092601</v>
      </c>
      <c r="AD36" s="31">
        <f t="shared" si="20"/>
        <v>1.1574098607525201E-5</v>
      </c>
      <c r="AE36" s="29">
        <v>45943.672928240703</v>
      </c>
      <c r="AF36" s="28">
        <f t="shared" si="21"/>
        <v>3.4722201235126697E-5</v>
      </c>
    </row>
    <row r="37" spans="14:32" s="1" customFormat="1" ht="15" customHeight="1" x14ac:dyDescent="0.4">
      <c r="N37" s="24">
        <v>45943.673032407401</v>
      </c>
      <c r="O37" s="10">
        <v>45943.673055555599</v>
      </c>
      <c r="P37" s="23">
        <f t="shared" si="13"/>
        <v>2.31481972150505E-5</v>
      </c>
      <c r="Q37" s="11">
        <v>45943.673078703701</v>
      </c>
      <c r="R37" s="26">
        <f t="shared" si="14"/>
        <v>4.62962998426519E-5</v>
      </c>
      <c r="S37" s="30">
        <v>45943.673078703701</v>
      </c>
      <c r="T37" s="28">
        <f t="shared" si="15"/>
        <v>4.62962998426519E-5</v>
      </c>
      <c r="U37" s="27" t="s">
        <v>112</v>
      </c>
      <c r="V37" s="31"/>
      <c r="W37" s="29">
        <v>45943.673101851899</v>
      </c>
      <c r="X37" s="28">
        <f t="shared" si="17"/>
        <v>6.9444497057702406E-5</v>
      </c>
      <c r="Y37" s="27">
        <v>45943.673067129603</v>
      </c>
      <c r="Z37" s="31">
        <f t="shared" si="23"/>
        <v>3.4722201235126697E-5</v>
      </c>
      <c r="AA37" s="29" t="s">
        <v>112</v>
      </c>
      <c r="AB37" s="28"/>
      <c r="AC37" s="27">
        <v>45943.673101851899</v>
      </c>
      <c r="AD37" s="31">
        <f t="shared" si="20"/>
        <v>6.9444497057702406E-5</v>
      </c>
      <c r="AE37" s="29">
        <v>45943.673101851899</v>
      </c>
      <c r="AF37" s="28">
        <f t="shared" si="21"/>
        <v>6.9444497057702406E-5</v>
      </c>
    </row>
    <row r="38" spans="14:32" s="1" customFormat="1" ht="15" customHeight="1" x14ac:dyDescent="0.4">
      <c r="N38" s="24">
        <v>45943.674780092602</v>
      </c>
      <c r="O38" s="10">
        <v>45943.674803240698</v>
      </c>
      <c r="P38" s="23">
        <f t="shared" si="13"/>
        <v>2.3148095351643901E-5</v>
      </c>
      <c r="Q38" s="11">
        <v>45943.674803240698</v>
      </c>
      <c r="R38" s="26">
        <f t="shared" si="14"/>
        <v>2.3148095351643901E-5</v>
      </c>
      <c r="S38" s="30">
        <v>45943.674803240698</v>
      </c>
      <c r="T38" s="28">
        <f t="shared" si="15"/>
        <v>2.3148095351643901E-5</v>
      </c>
      <c r="U38" s="27" t="s">
        <v>112</v>
      </c>
      <c r="V38" s="31"/>
      <c r="W38" s="29">
        <v>45943.674803240698</v>
      </c>
      <c r="X38" s="28">
        <f t="shared" si="17"/>
        <v>2.3148095351643901E-5</v>
      </c>
      <c r="Y38" s="27">
        <v>45943.674791666701</v>
      </c>
      <c r="Z38" s="31">
        <f t="shared" si="23"/>
        <v>1.1574098607525201E-5</v>
      </c>
      <c r="AA38" s="29" t="s">
        <v>112</v>
      </c>
      <c r="AB38" s="28"/>
      <c r="AC38" s="27">
        <v>45943.674803240698</v>
      </c>
      <c r="AD38" s="31">
        <f t="shared" si="20"/>
        <v>2.3148095351643901E-5</v>
      </c>
      <c r="AE38" s="29">
        <v>45943.674814814804</v>
      </c>
      <c r="AF38" s="28">
        <f t="shared" si="21"/>
        <v>3.4722201235126697E-5</v>
      </c>
    </row>
    <row r="39" spans="14:32" s="1" customFormat="1" ht="15" customHeight="1" x14ac:dyDescent="0.4">
      <c r="N39" s="24">
        <v>45943.6749305556</v>
      </c>
      <c r="O39" s="10">
        <v>45943.674976851798</v>
      </c>
      <c r="P39" s="23">
        <f t="shared" si="13"/>
        <v>4.6296197979245301E-5</v>
      </c>
      <c r="Q39" s="11">
        <v>45943.674953703703</v>
      </c>
      <c r="R39" s="26">
        <f t="shared" si="14"/>
        <v>2.3148102627601502E-5</v>
      </c>
      <c r="S39" s="30">
        <v>45943.674988425897</v>
      </c>
      <c r="T39" s="28">
        <f t="shared" si="15"/>
        <v>5.7870296586770598E-5</v>
      </c>
      <c r="U39" s="27">
        <v>45943.674965277802</v>
      </c>
      <c r="V39" s="31">
        <f t="shared" ref="V39:V50" si="25">U39-N39</f>
        <v>3.4722201235126697E-5</v>
      </c>
      <c r="W39" s="29">
        <v>45943.674953703703</v>
      </c>
      <c r="X39" s="28">
        <f t="shared" si="17"/>
        <v>2.3148102627601502E-5</v>
      </c>
      <c r="Y39" s="27">
        <v>45943.674953703703</v>
      </c>
      <c r="Z39" s="31">
        <f t="shared" si="23"/>
        <v>2.3148102627601502E-5</v>
      </c>
      <c r="AA39" s="29">
        <v>45943.674942129597</v>
      </c>
      <c r="AB39" s="28">
        <f t="shared" ref="AB39:AB50" si="26">AA39-N39</f>
        <v>1.15739967441186E-5</v>
      </c>
      <c r="AC39" s="27">
        <v>45943.674988425897</v>
      </c>
      <c r="AD39" s="31">
        <f t="shared" si="20"/>
        <v>5.7870296586770598E-5</v>
      </c>
      <c r="AE39" s="29">
        <v>45943.674953703703</v>
      </c>
      <c r="AF39" s="28">
        <f t="shared" si="21"/>
        <v>2.3148102627601502E-5</v>
      </c>
    </row>
    <row r="40" spans="14:32" s="1" customFormat="1" ht="15" customHeight="1" x14ac:dyDescent="0.4">
      <c r="N40" s="24">
        <v>45943.675115740698</v>
      </c>
      <c r="O40" s="10">
        <v>45943.675069444398</v>
      </c>
      <c r="P40" s="23">
        <f t="shared" si="13"/>
        <v>-4.62962998426519E-5</v>
      </c>
      <c r="Q40" s="11">
        <v>45943.675150463001</v>
      </c>
      <c r="R40" s="26">
        <f t="shared" si="14"/>
        <v>3.4722303098533303E-5</v>
      </c>
      <c r="S40" s="30">
        <v>45943.675150463001</v>
      </c>
      <c r="T40" s="28">
        <f t="shared" si="15"/>
        <v>3.4722303098533303E-5</v>
      </c>
      <c r="U40" s="27">
        <v>45943.675138888902</v>
      </c>
      <c r="V40" s="31">
        <f t="shared" si="25"/>
        <v>2.31482044910081E-5</v>
      </c>
      <c r="W40" s="29">
        <v>45943.675150463001</v>
      </c>
      <c r="X40" s="28">
        <f t="shared" si="17"/>
        <v>3.4722303098533303E-5</v>
      </c>
      <c r="Y40" s="27">
        <v>45943.675150463001</v>
      </c>
      <c r="Z40" s="31">
        <f t="shared" si="23"/>
        <v>3.4722303098533303E-5</v>
      </c>
      <c r="AA40" s="29" t="s">
        <v>112</v>
      </c>
      <c r="AB40" s="28"/>
      <c r="AC40" s="27">
        <v>45943.675173611096</v>
      </c>
      <c r="AD40" s="31">
        <f t="shared" si="20"/>
        <v>5.7870398450177197E-5</v>
      </c>
      <c r="AE40" s="29">
        <v>45943.675138888902</v>
      </c>
      <c r="AF40" s="28">
        <f t="shared" si="21"/>
        <v>2.31482044910081E-5</v>
      </c>
    </row>
    <row r="41" spans="14:32" s="1" customFormat="1" ht="15" customHeight="1" x14ac:dyDescent="0.4">
      <c r="N41" s="24">
        <v>45943.675590277802</v>
      </c>
      <c r="O41" s="10">
        <v>45943.675625000003</v>
      </c>
      <c r="P41" s="23">
        <f t="shared" si="13"/>
        <v>3.4722201235126697E-5</v>
      </c>
      <c r="Q41" s="11">
        <v>45943.675625000003</v>
      </c>
      <c r="R41" s="26">
        <f t="shared" si="14"/>
        <v>3.4722201235126697E-5</v>
      </c>
      <c r="S41" s="30">
        <v>45943.675625000003</v>
      </c>
      <c r="T41" s="28">
        <f t="shared" si="15"/>
        <v>3.4722201235126697E-5</v>
      </c>
      <c r="U41" s="27">
        <v>45943.675601851799</v>
      </c>
      <c r="V41" s="31">
        <f t="shared" si="25"/>
        <v>1.15739967441186E-5</v>
      </c>
      <c r="W41" s="29">
        <v>45943.675613425898</v>
      </c>
      <c r="X41" s="28">
        <f t="shared" si="17"/>
        <v>2.3148095351643901E-5</v>
      </c>
      <c r="Y41" s="27">
        <v>45943.675613425898</v>
      </c>
      <c r="Z41" s="31">
        <f t="shared" si="23"/>
        <v>2.3148095351643901E-5</v>
      </c>
      <c r="AA41" s="29">
        <v>45943.675625000003</v>
      </c>
      <c r="AB41" s="28">
        <f t="shared" si="26"/>
        <v>3.4722201235126697E-5</v>
      </c>
      <c r="AC41" s="27">
        <v>45943.675636574102</v>
      </c>
      <c r="AD41" s="31">
        <f t="shared" si="20"/>
        <v>4.62962998426519E-5</v>
      </c>
      <c r="AE41" s="29">
        <v>45943.675613425898</v>
      </c>
      <c r="AF41" s="28">
        <f t="shared" si="21"/>
        <v>2.3148095351643901E-5</v>
      </c>
    </row>
    <row r="42" spans="14:32" s="1" customFormat="1" ht="15" customHeight="1" x14ac:dyDescent="0.4">
      <c r="N42" s="24">
        <v>45943.675740740699</v>
      </c>
      <c r="O42" s="10">
        <v>45943.675763888903</v>
      </c>
      <c r="P42" s="23">
        <f t="shared" si="13"/>
        <v>2.31482044910081E-5</v>
      </c>
      <c r="Q42" s="11">
        <v>45943.675763888903</v>
      </c>
      <c r="R42" s="26">
        <f t="shared" si="14"/>
        <v>2.31482044910081E-5</v>
      </c>
      <c r="S42" s="30">
        <v>45943.675787036998</v>
      </c>
      <c r="T42" s="28">
        <f t="shared" si="15"/>
        <v>4.62962998426519E-5</v>
      </c>
      <c r="U42" s="27">
        <v>45943.675740740699</v>
      </c>
      <c r="V42" s="31">
        <f t="shared" si="25"/>
        <v>0</v>
      </c>
      <c r="W42" s="29">
        <v>45943.675752314797</v>
      </c>
      <c r="X42" s="28">
        <f t="shared" si="17"/>
        <v>1.1574098607525201E-5</v>
      </c>
      <c r="Y42" s="27">
        <v>45943.675763888903</v>
      </c>
      <c r="Z42" s="31">
        <f t="shared" si="23"/>
        <v>2.31482044910081E-5</v>
      </c>
      <c r="AA42" s="29">
        <v>45943.675763888903</v>
      </c>
      <c r="AB42" s="28">
        <f t="shared" si="26"/>
        <v>2.31482044910081E-5</v>
      </c>
      <c r="AC42" s="27">
        <v>45943.675752314797</v>
      </c>
      <c r="AD42" s="31">
        <f t="shared" si="20"/>
        <v>1.1574098607525201E-5</v>
      </c>
      <c r="AE42" s="29">
        <v>45943.675775463002</v>
      </c>
      <c r="AF42" s="28">
        <f t="shared" si="21"/>
        <v>3.4722303098533303E-5</v>
      </c>
    </row>
    <row r="43" spans="14:32" ht="15" customHeight="1" x14ac:dyDescent="0.4">
      <c r="N43" s="24">
        <v>45943.703587962998</v>
      </c>
      <c r="O43" s="10">
        <v>45943.703634259298</v>
      </c>
      <c r="P43" s="23">
        <f t="shared" si="13"/>
        <v>4.62962998426519E-5</v>
      </c>
      <c r="Q43" s="11">
        <v>45943.703634259298</v>
      </c>
      <c r="R43" s="26">
        <f t="shared" si="14"/>
        <v>4.62962998426519E-5</v>
      </c>
      <c r="S43" s="30">
        <v>45943.703634259298</v>
      </c>
      <c r="T43" s="28">
        <f t="shared" si="15"/>
        <v>4.62962998426519E-5</v>
      </c>
      <c r="U43" s="27">
        <v>45943.7036226852</v>
      </c>
      <c r="V43" s="31">
        <f t="shared" si="25"/>
        <v>3.4722201235126697E-5</v>
      </c>
      <c r="W43" s="29">
        <v>45943.7036226852</v>
      </c>
      <c r="X43" s="28">
        <f t="shared" si="17"/>
        <v>3.4722201235126697E-5</v>
      </c>
      <c r="Y43" s="27">
        <v>45943.7036226852</v>
      </c>
      <c r="Z43" s="31">
        <f t="shared" si="23"/>
        <v>3.4722201235126697E-5</v>
      </c>
      <c r="AA43" s="29">
        <v>45943.7036226852</v>
      </c>
      <c r="AB43" s="28">
        <f t="shared" si="26"/>
        <v>3.4722201235126697E-5</v>
      </c>
      <c r="AC43" s="27">
        <v>45943.703645833302</v>
      </c>
      <c r="AD43" s="31">
        <f t="shared" si="20"/>
        <v>5.7870303862728199E-5</v>
      </c>
      <c r="AE43" s="29">
        <v>45943.7036226852</v>
      </c>
      <c r="AF43" s="28">
        <f t="shared" si="21"/>
        <v>3.4722201235126697E-5</v>
      </c>
    </row>
    <row r="44" spans="14:32" s="1" customFormat="1" ht="15" customHeight="1" x14ac:dyDescent="0.4">
      <c r="N44" s="24">
        <v>45943.7037962963</v>
      </c>
      <c r="O44" s="10">
        <v>45943.703819444403</v>
      </c>
      <c r="P44" s="23">
        <f t="shared" si="13"/>
        <v>2.3148102627601502E-5</v>
      </c>
      <c r="Q44" s="11">
        <v>45943.703831018502</v>
      </c>
      <c r="R44" s="26">
        <f t="shared" si="14"/>
        <v>3.4722201235126697E-5</v>
      </c>
      <c r="S44" s="30">
        <v>45943.703819444403</v>
      </c>
      <c r="T44" s="28">
        <f t="shared" si="15"/>
        <v>2.3148102627601502E-5</v>
      </c>
      <c r="U44" s="27">
        <v>45943.703831018502</v>
      </c>
      <c r="V44" s="31">
        <f t="shared" si="25"/>
        <v>3.4722201235126697E-5</v>
      </c>
      <c r="W44" s="29">
        <v>45943.703819444403</v>
      </c>
      <c r="X44" s="28">
        <f t="shared" si="17"/>
        <v>2.3148102627601502E-5</v>
      </c>
      <c r="Y44" s="27">
        <v>45943.703807870399</v>
      </c>
      <c r="Z44" s="31">
        <f t="shared" si="23"/>
        <v>1.1574098607525201E-5</v>
      </c>
      <c r="AA44" s="29">
        <v>45943.7037962963</v>
      </c>
      <c r="AB44" s="28">
        <f t="shared" si="26"/>
        <v>0</v>
      </c>
      <c r="AC44" s="27">
        <v>45943.703819444403</v>
      </c>
      <c r="AD44" s="31">
        <f t="shared" si="20"/>
        <v>2.3148102627601502E-5</v>
      </c>
      <c r="AE44" s="29">
        <v>45943.703807870399</v>
      </c>
      <c r="AF44" s="28">
        <f t="shared" si="21"/>
        <v>1.1574098607525201E-5</v>
      </c>
    </row>
    <row r="45" spans="14:32" s="1" customFormat="1" ht="15" customHeight="1" x14ac:dyDescent="0.4">
      <c r="N45" s="24">
        <v>45943.7039814815</v>
      </c>
      <c r="O45" s="10">
        <v>45943.704016203701</v>
      </c>
      <c r="P45" s="23">
        <f t="shared" si="13"/>
        <v>3.4722201235126697E-5</v>
      </c>
      <c r="Q45" s="11">
        <v>45943.7040277778</v>
      </c>
      <c r="R45" s="26">
        <f t="shared" si="14"/>
        <v>4.62962998426519E-5</v>
      </c>
      <c r="S45" s="30">
        <v>45943.704016203701</v>
      </c>
      <c r="T45" s="28">
        <f t="shared" si="15"/>
        <v>3.4722201235126697E-5</v>
      </c>
      <c r="U45" s="27">
        <v>45943.7040277778</v>
      </c>
      <c r="V45" s="31">
        <f t="shared" si="25"/>
        <v>4.62962998426519E-5</v>
      </c>
      <c r="W45" s="29">
        <v>45943.704004629602</v>
      </c>
      <c r="X45" s="28">
        <f t="shared" si="17"/>
        <v>2.3148102627601502E-5</v>
      </c>
      <c r="Y45" s="27">
        <v>45943.704004629602</v>
      </c>
      <c r="Z45" s="31">
        <f t="shared" si="23"/>
        <v>2.3148102627601502E-5</v>
      </c>
      <c r="AA45" s="29">
        <v>45943.704016203701</v>
      </c>
      <c r="AB45" s="28">
        <f t="shared" si="26"/>
        <v>3.4722201235126697E-5</v>
      </c>
      <c r="AC45" s="27">
        <v>45943.704004629602</v>
      </c>
      <c r="AD45" s="31">
        <f t="shared" si="20"/>
        <v>2.3148102627601502E-5</v>
      </c>
      <c r="AE45" s="29">
        <v>45943.704004629602</v>
      </c>
      <c r="AF45" s="28">
        <f t="shared" si="21"/>
        <v>2.3148102627601502E-5</v>
      </c>
    </row>
    <row r="46" spans="14:32" s="1" customFormat="1" ht="15" customHeight="1" x14ac:dyDescent="0.4">
      <c r="N46" s="24">
        <v>45943.707476851901</v>
      </c>
      <c r="O46" s="10">
        <v>45943.707499999997</v>
      </c>
      <c r="P46" s="23">
        <f t="shared" si="13"/>
        <v>2.3148095351643901E-5</v>
      </c>
      <c r="Q46" s="11">
        <v>45943.707499999997</v>
      </c>
      <c r="R46" s="26">
        <f t="shared" si="14"/>
        <v>2.3148095351643901E-5</v>
      </c>
      <c r="S46" s="30">
        <v>45943.707511574103</v>
      </c>
      <c r="T46" s="28">
        <f t="shared" si="15"/>
        <v>3.4722201235126697E-5</v>
      </c>
      <c r="U46" s="27">
        <v>45943.707488425898</v>
      </c>
      <c r="V46" s="31">
        <f t="shared" si="25"/>
        <v>1.15739967441186E-5</v>
      </c>
      <c r="W46" s="29">
        <v>45943.707523148201</v>
      </c>
      <c r="X46" s="28">
        <f t="shared" si="17"/>
        <v>4.62962998426519E-5</v>
      </c>
      <c r="Y46" s="27">
        <v>45943.707511574103</v>
      </c>
      <c r="Z46" s="31">
        <f t="shared" si="23"/>
        <v>3.4722201235126697E-5</v>
      </c>
      <c r="AA46" s="29">
        <v>45943.707523148201</v>
      </c>
      <c r="AB46" s="28">
        <f t="shared" si="26"/>
        <v>4.62962998426519E-5</v>
      </c>
      <c r="AC46" s="27">
        <v>45943.707534722198</v>
      </c>
      <c r="AD46" s="31">
        <f t="shared" si="20"/>
        <v>5.7870296586770598E-5</v>
      </c>
      <c r="AE46" s="29" t="s">
        <v>112</v>
      </c>
      <c r="AF46" s="28"/>
    </row>
    <row r="47" spans="14:32" s="1" customFormat="1" ht="15" customHeight="1" x14ac:dyDescent="0.4">
      <c r="N47" s="24">
        <v>45943.708622685197</v>
      </c>
      <c r="O47" s="10">
        <v>45943.708680555603</v>
      </c>
      <c r="P47" s="23">
        <f t="shared" si="13"/>
        <v>5.7870405726134797E-5</v>
      </c>
      <c r="Q47" s="11">
        <v>45943.708680555603</v>
      </c>
      <c r="R47" s="26">
        <f t="shared" si="14"/>
        <v>5.7870405726134797E-5</v>
      </c>
      <c r="S47" s="30">
        <v>45943.708703703698</v>
      </c>
      <c r="T47" s="28">
        <f t="shared" si="15"/>
        <v>8.1018501077778597E-5</v>
      </c>
      <c r="U47" s="27">
        <v>45943.708634259303</v>
      </c>
      <c r="V47" s="31">
        <f t="shared" si="25"/>
        <v>1.15741058834828E-5</v>
      </c>
      <c r="W47" s="29">
        <v>45943.708680555603</v>
      </c>
      <c r="X47" s="28">
        <f t="shared" si="17"/>
        <v>5.7870405726134797E-5</v>
      </c>
      <c r="Y47" s="27">
        <v>45943.708668981497</v>
      </c>
      <c r="Z47" s="31">
        <f t="shared" si="23"/>
        <v>4.62962998426519E-5</v>
      </c>
      <c r="AA47" s="29">
        <v>45943.7086921296</v>
      </c>
      <c r="AB47" s="28">
        <f t="shared" si="26"/>
        <v>6.9444402470253394E-5</v>
      </c>
      <c r="AC47" s="27" t="s">
        <v>112</v>
      </c>
      <c r="AD47" s="31"/>
      <c r="AE47" s="29">
        <v>45943.708657407398</v>
      </c>
      <c r="AF47" s="28">
        <f t="shared" ref="AF47:AF52" si="27">AE47-N47</f>
        <v>3.4722201235126697E-5</v>
      </c>
    </row>
    <row r="48" spans="14:32" s="1" customFormat="1" ht="15" customHeight="1" x14ac:dyDescent="0.4">
      <c r="N48" s="24">
        <v>45943.708703703698</v>
      </c>
      <c r="O48" s="10">
        <v>45943.708773148202</v>
      </c>
      <c r="P48" s="23">
        <f t="shared" si="13"/>
        <v>6.9444504333660007E-5</v>
      </c>
      <c r="Q48" s="11">
        <v>45943.708842592598</v>
      </c>
      <c r="R48" s="26">
        <f t="shared" si="14"/>
        <v>1.3888889952795599E-4</v>
      </c>
      <c r="S48" s="30">
        <v>45943.708773148202</v>
      </c>
      <c r="T48" s="28">
        <f t="shared" si="15"/>
        <v>6.9444504333660007E-5</v>
      </c>
      <c r="U48" s="27">
        <v>45943.708715277797</v>
      </c>
      <c r="V48" s="31">
        <f t="shared" si="25"/>
        <v>1.1574098607525201E-5</v>
      </c>
      <c r="W48" s="29">
        <v>45943.708738425899</v>
      </c>
      <c r="X48" s="28">
        <f t="shared" si="17"/>
        <v>3.4722201235126697E-5</v>
      </c>
      <c r="Y48" s="27">
        <v>45943.708854166704</v>
      </c>
      <c r="Z48" s="31">
        <f t="shared" si="23"/>
        <v>1.50463005411439E-4</v>
      </c>
      <c r="AA48" s="29">
        <v>45943.708749999998</v>
      </c>
      <c r="AB48" s="28">
        <f t="shared" si="26"/>
        <v>4.62962998426519E-5</v>
      </c>
      <c r="AC48" s="27" t="s">
        <v>112</v>
      </c>
      <c r="AD48" s="31"/>
      <c r="AE48" s="29">
        <v>45943.708726851903</v>
      </c>
      <c r="AF48" s="28">
        <f t="shared" si="27"/>
        <v>2.31482044910081E-5</v>
      </c>
    </row>
    <row r="49" spans="1:33" s="1" customFormat="1" ht="15" customHeight="1" x14ac:dyDescent="0.4">
      <c r="N49" s="24">
        <v>45943.710150462997</v>
      </c>
      <c r="O49" s="10">
        <v>45943.710150462997</v>
      </c>
      <c r="P49" s="23">
        <f t="shared" si="13"/>
        <v>0</v>
      </c>
      <c r="Q49" s="11">
        <v>45943.710150462997</v>
      </c>
      <c r="R49" s="26">
        <f t="shared" si="14"/>
        <v>0</v>
      </c>
      <c r="S49" s="30">
        <v>45943.710150462997</v>
      </c>
      <c r="T49" s="28">
        <f t="shared" si="15"/>
        <v>0</v>
      </c>
      <c r="U49" s="27">
        <v>45943.7101736111</v>
      </c>
      <c r="V49" s="31">
        <f t="shared" si="25"/>
        <v>2.3148102627601502E-5</v>
      </c>
      <c r="W49" s="29" t="s">
        <v>112</v>
      </c>
      <c r="X49" s="28"/>
      <c r="Y49" s="27">
        <v>45943.710208333301</v>
      </c>
      <c r="Z49" s="31">
        <f t="shared" si="23"/>
        <v>5.7870303862728199E-5</v>
      </c>
      <c r="AA49" s="29">
        <v>45943.710150462997</v>
      </c>
      <c r="AB49" s="28">
        <f t="shared" si="26"/>
        <v>0</v>
      </c>
      <c r="AC49" s="27">
        <v>45943.7102199074</v>
      </c>
      <c r="AD49" s="31">
        <f t="shared" ref="AD49:AD53" si="28">AC49-N49</f>
        <v>6.9444402470253394E-5</v>
      </c>
      <c r="AE49" s="29">
        <v>45943.710208333301</v>
      </c>
      <c r="AF49" s="28">
        <f t="shared" si="27"/>
        <v>5.7870303862728199E-5</v>
      </c>
    </row>
    <row r="50" spans="1:33" s="1" customFormat="1" ht="15" customHeight="1" x14ac:dyDescent="0.4">
      <c r="N50" s="24">
        <v>45943.710324074098</v>
      </c>
      <c r="O50" s="10">
        <v>45943.710381944402</v>
      </c>
      <c r="P50" s="23">
        <f t="shared" si="13"/>
        <v>5.7870303862728199E-5</v>
      </c>
      <c r="Q50" s="11">
        <v>45943.710370370398</v>
      </c>
      <c r="R50" s="26">
        <f t="shared" si="14"/>
        <v>4.62962998426519E-5</v>
      </c>
      <c r="S50" s="30">
        <v>45943.710370370398</v>
      </c>
      <c r="T50" s="28">
        <f t="shared" si="15"/>
        <v>4.62962998426519E-5</v>
      </c>
      <c r="U50" s="27">
        <v>45943.710381944402</v>
      </c>
      <c r="V50" s="31">
        <f t="shared" si="25"/>
        <v>5.7870303862728199E-5</v>
      </c>
      <c r="W50" s="29">
        <v>45943.710358796299</v>
      </c>
      <c r="X50" s="28">
        <f t="shared" ref="X50:X54" si="29">W50-N50</f>
        <v>3.4722201235126697E-5</v>
      </c>
      <c r="Y50" s="27">
        <v>45943.710347222201</v>
      </c>
      <c r="Z50" s="31">
        <f t="shared" si="23"/>
        <v>2.3148102627601502E-5</v>
      </c>
      <c r="AA50" s="29">
        <v>45943.710358796299</v>
      </c>
      <c r="AB50" s="28">
        <f t="shared" si="26"/>
        <v>3.4722201235126697E-5</v>
      </c>
      <c r="AC50" s="27">
        <v>45943.710358796299</v>
      </c>
      <c r="AD50" s="31">
        <f t="shared" si="28"/>
        <v>3.4722201235126697E-5</v>
      </c>
      <c r="AE50" s="29">
        <v>45943.710324074098</v>
      </c>
      <c r="AF50" s="28">
        <f t="shared" si="27"/>
        <v>0</v>
      </c>
    </row>
    <row r="51" spans="1:33" s="1" customFormat="1" ht="15" customHeight="1" x14ac:dyDescent="0.4">
      <c r="N51" s="24">
        <v>45943.710914351897</v>
      </c>
      <c r="O51" s="10">
        <v>45943.710925925901</v>
      </c>
      <c r="P51" s="23">
        <f t="shared" si="13"/>
        <v>1.1574004020076199E-5</v>
      </c>
      <c r="Q51" s="11">
        <v>45943.710972222201</v>
      </c>
      <c r="R51" s="26">
        <f t="shared" si="14"/>
        <v>5.7870303862728199E-5</v>
      </c>
      <c r="S51" s="30">
        <v>45943.710925925901</v>
      </c>
      <c r="T51" s="28">
        <f t="shared" si="15"/>
        <v>1.1574004020076199E-5</v>
      </c>
      <c r="U51" s="27" t="s">
        <v>112</v>
      </c>
      <c r="V51" s="31"/>
      <c r="W51" s="29" t="s">
        <v>112</v>
      </c>
      <c r="X51" s="28"/>
      <c r="Y51" s="27" t="s">
        <v>112</v>
      </c>
      <c r="Z51" s="31"/>
      <c r="AA51" s="29" t="s">
        <v>112</v>
      </c>
      <c r="AB51" s="28"/>
      <c r="AC51" s="27" t="s">
        <v>112</v>
      </c>
      <c r="AD51" s="31"/>
      <c r="AE51" s="29">
        <v>45943.7109375</v>
      </c>
      <c r="AF51" s="28">
        <f t="shared" si="27"/>
        <v>2.3148102627601502E-5</v>
      </c>
    </row>
    <row r="52" spans="1:33" s="1" customFormat="1" ht="15" customHeight="1" x14ac:dyDescent="0.4">
      <c r="N52" s="24">
        <v>45943.711192129602</v>
      </c>
      <c r="O52" s="10">
        <v>45943.711273148103</v>
      </c>
      <c r="P52" s="23">
        <f t="shared" si="13"/>
        <v>8.1018501077778597E-5</v>
      </c>
      <c r="Q52" s="11">
        <v>45943.711273148103</v>
      </c>
      <c r="R52" s="26">
        <f t="shared" si="14"/>
        <v>8.1018501077778597E-5</v>
      </c>
      <c r="S52" s="30">
        <v>45943.711273148103</v>
      </c>
      <c r="T52" s="28">
        <f t="shared" si="15"/>
        <v>8.1018501077778597E-5</v>
      </c>
      <c r="U52" s="27">
        <v>45943.711215277799</v>
      </c>
      <c r="V52" s="31">
        <f t="shared" ref="V52:V55" si="30">U52-N52</f>
        <v>2.31481972150505E-5</v>
      </c>
      <c r="W52" s="29">
        <v>45943.711261574099</v>
      </c>
      <c r="X52" s="28">
        <f t="shared" si="29"/>
        <v>6.9444497057702406E-5</v>
      </c>
      <c r="Y52" s="27">
        <v>45943.71125</v>
      </c>
      <c r="Z52" s="31">
        <f t="shared" ref="Z52:Z55" si="31">Y52-N52</f>
        <v>5.7870398450177197E-5</v>
      </c>
      <c r="AA52" s="29">
        <v>45943.711261574099</v>
      </c>
      <c r="AB52" s="28">
        <f t="shared" ref="AB52:AB55" si="32">AA52-N52</f>
        <v>6.9444497057702406E-5</v>
      </c>
      <c r="AC52" s="27">
        <v>45943.711261574099</v>
      </c>
      <c r="AD52" s="31">
        <f t="shared" si="28"/>
        <v>6.9444497057702406E-5</v>
      </c>
      <c r="AE52" s="29">
        <v>45943.711261574099</v>
      </c>
      <c r="AF52" s="28">
        <f t="shared" si="27"/>
        <v>6.9444497057702406E-5</v>
      </c>
    </row>
    <row r="53" spans="1:33" s="1" customFormat="1" ht="15" customHeight="1" x14ac:dyDescent="0.4">
      <c r="N53" s="24">
        <v>45943.7117476852</v>
      </c>
      <c r="O53" s="10">
        <v>45943.711770833303</v>
      </c>
      <c r="P53" s="23">
        <f t="shared" si="13"/>
        <v>2.3148102627601502E-5</v>
      </c>
      <c r="Q53" s="11">
        <v>45943.711770833303</v>
      </c>
      <c r="R53" s="26">
        <f t="shared" si="14"/>
        <v>2.3148102627601502E-5</v>
      </c>
      <c r="S53" s="30">
        <v>45943.711770833303</v>
      </c>
      <c r="T53" s="28">
        <f t="shared" si="15"/>
        <v>2.3148102627601502E-5</v>
      </c>
      <c r="U53" s="27">
        <v>45943.7117939815</v>
      </c>
      <c r="V53" s="31">
        <f t="shared" si="30"/>
        <v>4.62962998426519E-5</v>
      </c>
      <c r="W53" s="29">
        <v>45943.711817129602</v>
      </c>
      <c r="X53" s="28">
        <f t="shared" si="29"/>
        <v>6.9444402470253394E-5</v>
      </c>
      <c r="Y53" s="27">
        <v>45943.711851851898</v>
      </c>
      <c r="Z53" s="31">
        <f t="shared" si="31"/>
        <v>1.04166698292829E-4</v>
      </c>
      <c r="AA53" s="29">
        <v>45943.711851851898</v>
      </c>
      <c r="AB53" s="28">
        <f t="shared" si="32"/>
        <v>1.04166698292829E-4</v>
      </c>
      <c r="AC53" s="27">
        <v>45943.711851851898</v>
      </c>
      <c r="AD53" s="31">
        <f t="shared" si="28"/>
        <v>1.04166698292829E-4</v>
      </c>
      <c r="AE53" s="29" t="s">
        <v>112</v>
      </c>
      <c r="AF53" s="28"/>
    </row>
    <row r="54" spans="1:33" s="1" customFormat="1" ht="15" customHeight="1" x14ac:dyDescent="0.4">
      <c r="N54" s="24">
        <v>45943.711875000001</v>
      </c>
      <c r="O54" s="10">
        <v>45943.711898148104</v>
      </c>
      <c r="P54" s="23">
        <f t="shared" si="13"/>
        <v>2.3148102627601502E-5</v>
      </c>
      <c r="Q54" s="11">
        <v>45943.711898148104</v>
      </c>
      <c r="R54" s="26">
        <f t="shared" si="14"/>
        <v>2.3148102627601502E-5</v>
      </c>
      <c r="S54" s="30">
        <v>45943.711932870399</v>
      </c>
      <c r="T54" s="28">
        <f t="shared" si="15"/>
        <v>5.7870398450177197E-5</v>
      </c>
      <c r="U54" s="27">
        <v>45943.711921296301</v>
      </c>
      <c r="V54" s="31">
        <f t="shared" si="30"/>
        <v>4.62962998426519E-5</v>
      </c>
      <c r="W54" s="29">
        <v>45943.711921296301</v>
      </c>
      <c r="X54" s="28">
        <f t="shared" si="29"/>
        <v>4.62962998426519E-5</v>
      </c>
      <c r="Y54" s="27" t="s">
        <v>112</v>
      </c>
      <c r="Z54" s="31"/>
      <c r="AA54" s="29" t="s">
        <v>112</v>
      </c>
      <c r="AB54" s="28"/>
      <c r="AC54" s="27" t="s">
        <v>112</v>
      </c>
      <c r="AD54" s="31"/>
      <c r="AE54" s="29" t="s">
        <v>112</v>
      </c>
      <c r="AF54" s="28"/>
    </row>
    <row r="55" spans="1:33" s="1" customFormat="1" ht="15" customHeight="1" x14ac:dyDescent="0.4">
      <c r="N55" s="24">
        <v>45943.711921296301</v>
      </c>
      <c r="O55" s="10">
        <v>45943.711967592601</v>
      </c>
      <c r="P55" s="23">
        <f t="shared" si="13"/>
        <v>4.62962998426519E-5</v>
      </c>
      <c r="Q55" s="11">
        <v>45943.711956018502</v>
      </c>
      <c r="R55" s="26">
        <f t="shared" si="14"/>
        <v>3.4722201235126697E-5</v>
      </c>
      <c r="S55" s="30">
        <v>45943.711967592601</v>
      </c>
      <c r="T55" s="28">
        <f t="shared" si="15"/>
        <v>4.62962998426519E-5</v>
      </c>
      <c r="U55" s="27">
        <v>45943.712037037003</v>
      </c>
      <c r="V55" s="31">
        <f t="shared" si="30"/>
        <v>1.15740702312905E-4</v>
      </c>
      <c r="W55" s="29" t="s">
        <v>112</v>
      </c>
      <c r="X55" s="28"/>
      <c r="Y55" s="27">
        <v>45943.711944444403</v>
      </c>
      <c r="Z55" s="31">
        <f t="shared" si="31"/>
        <v>2.3148102627601502E-5</v>
      </c>
      <c r="AA55" s="29">
        <v>45943.711944444403</v>
      </c>
      <c r="AB55" s="28">
        <f t="shared" si="32"/>
        <v>2.3148102627601502E-5</v>
      </c>
      <c r="AC55" s="27">
        <v>45943.711956018502</v>
      </c>
      <c r="AD55" s="31">
        <f t="shared" ref="AD55:AD58" si="33">AC55-N55</f>
        <v>3.4722201235126697E-5</v>
      </c>
      <c r="AE55" s="29">
        <v>45943.711944444403</v>
      </c>
      <c r="AF55" s="28">
        <f t="shared" ref="AF55:AF58" si="34">AE55-N55</f>
        <v>2.3148102627601502E-5</v>
      </c>
    </row>
    <row r="56" spans="1:33" s="1" customFormat="1" ht="15" customHeight="1" x14ac:dyDescent="0.4">
      <c r="N56" s="24">
        <v>45943.712847222203</v>
      </c>
      <c r="O56" s="10">
        <v>45943.712858796302</v>
      </c>
      <c r="P56" s="23">
        <f t="shared" si="13"/>
        <v>1.1574098607525201E-5</v>
      </c>
      <c r="Q56" s="11">
        <v>45943.7128703704</v>
      </c>
      <c r="R56" s="26">
        <f t="shared" si="14"/>
        <v>2.31481972150505E-5</v>
      </c>
      <c r="S56" s="30">
        <v>45943.712881944397</v>
      </c>
      <c r="T56" s="28">
        <f t="shared" si="15"/>
        <v>3.4722193959169103E-5</v>
      </c>
      <c r="U56" s="27" t="s">
        <v>112</v>
      </c>
      <c r="V56" s="31"/>
      <c r="W56" s="29" t="s">
        <v>112</v>
      </c>
      <c r="X56" s="28"/>
      <c r="Y56" s="27" t="s">
        <v>112</v>
      </c>
      <c r="Z56" s="31"/>
      <c r="AA56" s="29" t="s">
        <v>112</v>
      </c>
      <c r="AB56" s="28"/>
      <c r="AC56" s="27">
        <v>45943.712858796302</v>
      </c>
      <c r="AD56" s="31">
        <f t="shared" si="33"/>
        <v>1.1574098607525201E-5</v>
      </c>
      <c r="AE56" s="29" t="s">
        <v>112</v>
      </c>
      <c r="AF56" s="28"/>
    </row>
    <row r="57" spans="1:33" s="1" customFormat="1" ht="15" customHeight="1" x14ac:dyDescent="0.4">
      <c r="N57" s="24">
        <v>45943.713032407402</v>
      </c>
      <c r="O57" s="10">
        <v>45943.713090277801</v>
      </c>
      <c r="P57" s="23">
        <f t="shared" si="13"/>
        <v>5.7870398450177197E-5</v>
      </c>
      <c r="Q57" s="11">
        <v>45943.713090277801</v>
      </c>
      <c r="R57" s="26">
        <f t="shared" si="14"/>
        <v>5.7870398450177197E-5</v>
      </c>
      <c r="S57" s="30">
        <v>45943.713078703702</v>
      </c>
      <c r="T57" s="28">
        <f t="shared" si="15"/>
        <v>4.62962998426519E-5</v>
      </c>
      <c r="U57" s="27">
        <v>45943.713043981501</v>
      </c>
      <c r="V57" s="31">
        <f>U57-N57</f>
        <v>1.1574098607525201E-5</v>
      </c>
      <c r="W57" s="29">
        <v>45943.713067129604</v>
      </c>
      <c r="X57" s="28">
        <f>W57-N57</f>
        <v>3.4722201235126697E-5</v>
      </c>
      <c r="Y57" s="27">
        <v>45943.713090277801</v>
      </c>
      <c r="Z57" s="31">
        <f>Y57-N57</f>
        <v>5.7870398450177197E-5</v>
      </c>
      <c r="AA57" s="29" t="s">
        <v>112</v>
      </c>
      <c r="AB57" s="28"/>
      <c r="AC57" s="27">
        <v>45943.713078703702</v>
      </c>
      <c r="AD57" s="31">
        <f t="shared" si="33"/>
        <v>4.62962998426519E-5</v>
      </c>
      <c r="AE57" s="29">
        <v>45943.713067129604</v>
      </c>
      <c r="AF57" s="28">
        <f t="shared" si="34"/>
        <v>3.4722201235126697E-5</v>
      </c>
    </row>
    <row r="58" spans="1:33" s="1" customFormat="1" ht="15" customHeight="1" x14ac:dyDescent="0.4">
      <c r="N58" s="24">
        <v>45943.714074074102</v>
      </c>
      <c r="O58" s="10">
        <v>45943.714097222197</v>
      </c>
      <c r="P58" s="23">
        <f t="shared" si="13"/>
        <v>2.3148095351643901E-5</v>
      </c>
      <c r="Q58" s="11">
        <v>45943.714097222197</v>
      </c>
      <c r="R58" s="26">
        <f t="shared" si="14"/>
        <v>2.3148095351643901E-5</v>
      </c>
      <c r="S58" s="30">
        <v>45943.714097222197</v>
      </c>
      <c r="T58" s="28">
        <f t="shared" si="15"/>
        <v>2.3148095351643901E-5</v>
      </c>
      <c r="U58" s="27" t="s">
        <v>112</v>
      </c>
      <c r="V58" s="31"/>
      <c r="W58" s="29">
        <v>45943.714085648098</v>
      </c>
      <c r="X58" s="28">
        <f>W58-N58</f>
        <v>1.15739967441186E-5</v>
      </c>
      <c r="Y58" s="27" t="s">
        <v>112</v>
      </c>
      <c r="Z58" s="31"/>
      <c r="AA58" s="29" t="s">
        <v>112</v>
      </c>
      <c r="AB58" s="28"/>
      <c r="AC58" s="27">
        <v>45943.714120370401</v>
      </c>
      <c r="AD58" s="31">
        <f t="shared" si="33"/>
        <v>4.62962998426519E-5</v>
      </c>
      <c r="AE58" s="29">
        <v>45943.714085648098</v>
      </c>
      <c r="AF58" s="28">
        <f t="shared" si="34"/>
        <v>1.15739967441186E-5</v>
      </c>
    </row>
    <row r="59" spans="1:33" s="1" customFormat="1" ht="15" customHeight="1" x14ac:dyDescent="0.4">
      <c r="I59" s="25"/>
      <c r="N59" s="10" t="s">
        <v>54</v>
      </c>
      <c r="O59" s="10"/>
      <c r="P59" s="10">
        <f>AVERAGE(P26:P58)</f>
        <v>3.1565645644370697E-5</v>
      </c>
      <c r="Q59" s="10"/>
      <c r="R59" s="10">
        <f>AVERAGE(R26:R58)</f>
        <v>3.68265916194739E-5</v>
      </c>
      <c r="S59" s="10"/>
      <c r="T59" s="10">
        <f>AVERAGE(T26:T58)</f>
        <v>4.1386072663237501E-5</v>
      </c>
      <c r="U59" s="10"/>
      <c r="V59" s="10">
        <f>AVERAGE(V26:V58)</f>
        <v>3.2578863654095999E-5</v>
      </c>
      <c r="W59" s="10"/>
      <c r="X59" s="10">
        <f>AVERAGE(X26:X58)</f>
        <v>3.6717741499285598E-5</v>
      </c>
      <c r="Y59" s="10"/>
      <c r="Z59" s="10">
        <f>AVERAGE(Z26:Z58)</f>
        <v>3.9682529729491599E-5</v>
      </c>
      <c r="AA59" s="10"/>
      <c r="AB59" s="10">
        <f>AVERAGE(AB26:AB58)</f>
        <v>3.7133479357483603E-5</v>
      </c>
      <c r="AC59" s="10"/>
      <c r="AD59" s="10">
        <f>AVERAGE(AD26:AD58)</f>
        <v>4.11079067973709E-5</v>
      </c>
      <c r="AE59" s="10"/>
      <c r="AF59" s="10">
        <f>AVERAGE(AF26:AF58)</f>
        <v>3.1828697371695697E-5</v>
      </c>
    </row>
    <row r="60" spans="1:33" ht="15" customHeight="1" x14ac:dyDescent="0.4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" customHeight="1" x14ac:dyDescent="0.4"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s="1" customFormat="1" ht="15" customHeight="1" x14ac:dyDescent="0.4">
      <c r="A62" s="147" t="s">
        <v>28</v>
      </c>
      <c r="B62" s="147" t="s">
        <v>29</v>
      </c>
      <c r="C62" s="159" t="s">
        <v>30</v>
      </c>
      <c r="D62" s="159" t="s">
        <v>31</v>
      </c>
      <c r="E62" s="131" t="s">
        <v>32</v>
      </c>
      <c r="F62" s="132"/>
      <c r="G62" s="132"/>
      <c r="H62" s="132"/>
      <c r="I62" s="133"/>
      <c r="J62" s="134" t="s">
        <v>33</v>
      </c>
      <c r="K62" s="135"/>
      <c r="L62" s="135"/>
      <c r="M62" s="135"/>
      <c r="N62" s="135"/>
      <c r="O62" s="135"/>
      <c r="P62" s="135"/>
      <c r="Q62" s="135"/>
      <c r="R62" s="136"/>
    </row>
    <row r="63" spans="1:33" s="1" customFormat="1" ht="15" customHeight="1" x14ac:dyDescent="0.4">
      <c r="A63" s="148"/>
      <c r="B63" s="148"/>
      <c r="C63" s="160"/>
      <c r="D63" s="160"/>
      <c r="E63" s="162" t="s">
        <v>34</v>
      </c>
      <c r="F63" s="137" t="s">
        <v>35</v>
      </c>
      <c r="G63" s="138"/>
      <c r="H63" s="138"/>
      <c r="I63" s="139"/>
      <c r="J63" s="165" t="s">
        <v>36</v>
      </c>
      <c r="K63" s="137" t="s">
        <v>35</v>
      </c>
      <c r="L63" s="138"/>
      <c r="M63" s="138"/>
      <c r="N63" s="139"/>
      <c r="O63" s="173" t="s">
        <v>37</v>
      </c>
      <c r="P63" s="174"/>
      <c r="Q63" s="177" t="s">
        <v>38</v>
      </c>
      <c r="R63" s="178"/>
    </row>
    <row r="64" spans="1:33" s="1" customFormat="1" ht="15" customHeight="1" x14ac:dyDescent="0.4">
      <c r="A64" s="148"/>
      <c r="B64" s="148"/>
      <c r="C64" s="160"/>
      <c r="D64" s="160"/>
      <c r="E64" s="163"/>
      <c r="F64" s="140" t="s">
        <v>2</v>
      </c>
      <c r="G64" s="141"/>
      <c r="H64" s="142" t="s">
        <v>45</v>
      </c>
      <c r="I64" s="143"/>
      <c r="J64" s="166"/>
      <c r="K64" s="140" t="s">
        <v>2</v>
      </c>
      <c r="L64" s="141"/>
      <c r="M64" s="142" t="s">
        <v>45</v>
      </c>
      <c r="N64" s="143"/>
      <c r="O64" s="175"/>
      <c r="P64" s="176"/>
      <c r="Q64" s="179"/>
      <c r="R64" s="180"/>
    </row>
    <row r="65" spans="1:18" s="1" customFormat="1" ht="15" customHeight="1" x14ac:dyDescent="0.4">
      <c r="A65" s="149"/>
      <c r="B65" s="149"/>
      <c r="C65" s="161"/>
      <c r="D65" s="161"/>
      <c r="E65" s="164"/>
      <c r="F65" s="3" t="s">
        <v>46</v>
      </c>
      <c r="G65" s="4" t="s">
        <v>47</v>
      </c>
      <c r="H65" s="5" t="s">
        <v>46</v>
      </c>
      <c r="I65" s="5" t="s">
        <v>47</v>
      </c>
      <c r="J65" s="167"/>
      <c r="K65" s="3" t="s">
        <v>46</v>
      </c>
      <c r="L65" s="3" t="s">
        <v>47</v>
      </c>
      <c r="M65" s="5" t="s">
        <v>46</v>
      </c>
      <c r="N65" s="5" t="s">
        <v>47</v>
      </c>
      <c r="O65" s="3" t="s">
        <v>48</v>
      </c>
      <c r="P65" s="3" t="s">
        <v>11</v>
      </c>
      <c r="Q65" s="5" t="s">
        <v>48</v>
      </c>
      <c r="R65" s="5" t="s">
        <v>11</v>
      </c>
    </row>
    <row r="66" spans="1:18" s="1" customFormat="1" ht="15" customHeight="1" x14ac:dyDescent="0.4">
      <c r="A66" s="150" t="s">
        <v>118</v>
      </c>
      <c r="B66" s="156" t="s">
        <v>65</v>
      </c>
      <c r="C66" s="32">
        <v>1</v>
      </c>
      <c r="D66" s="33" t="s">
        <v>131</v>
      </c>
      <c r="E66" s="34">
        <v>45943.718738425901</v>
      </c>
      <c r="F66" s="9">
        <v>45943.7187962963</v>
      </c>
      <c r="G66" s="35">
        <f t="shared" ref="G66:G81" si="35">F66-E66</f>
        <v>5.7870398450177197E-5</v>
      </c>
      <c r="H66" s="36">
        <v>45943.7187962963</v>
      </c>
      <c r="I66" s="35">
        <f t="shared" ref="I66:I81" si="36">H66-E66</f>
        <v>5.7870398450177197E-5</v>
      </c>
      <c r="J66" s="34">
        <v>45943.719004629602</v>
      </c>
      <c r="K66" s="9">
        <v>45943.7190625</v>
      </c>
      <c r="L66" s="35">
        <f t="shared" ref="L66:L81" si="37">K66-J66</f>
        <v>5.7870398450177197E-5</v>
      </c>
      <c r="M66" s="36">
        <v>45943.7190625</v>
      </c>
      <c r="N66" s="36">
        <f>M66-J66</f>
        <v>5.7870398450177197E-5</v>
      </c>
      <c r="O66" s="9">
        <v>45943.7190162037</v>
      </c>
      <c r="P66" s="40">
        <f t="shared" ref="P66:P81" si="38">O66-J66</f>
        <v>1.1574098607525201E-5</v>
      </c>
      <c r="Q66" s="36">
        <v>45943.7190162037</v>
      </c>
      <c r="R66" s="42">
        <f t="shared" ref="R66:R81" si="39">Q66-J66</f>
        <v>1.1574098607525201E-5</v>
      </c>
    </row>
    <row r="67" spans="1:18" s="1" customFormat="1" ht="15" customHeight="1" x14ac:dyDescent="0.4">
      <c r="A67" s="151"/>
      <c r="B67" s="157"/>
      <c r="C67" s="32">
        <v>2</v>
      </c>
      <c r="D67" s="33" t="s">
        <v>132</v>
      </c>
      <c r="E67" s="34">
        <v>45943.719270833302</v>
      </c>
      <c r="F67" s="9">
        <v>45943.719317129602</v>
      </c>
      <c r="G67" s="35">
        <f t="shared" si="35"/>
        <v>4.62962998426519E-5</v>
      </c>
      <c r="H67" s="36">
        <v>45943.719317129602</v>
      </c>
      <c r="I67" s="35">
        <f t="shared" si="36"/>
        <v>4.62962998426519E-5</v>
      </c>
      <c r="J67" s="34">
        <v>45943.719456018502</v>
      </c>
      <c r="K67" s="9">
        <v>45943.7195138889</v>
      </c>
      <c r="L67" s="35">
        <f t="shared" si="37"/>
        <v>5.7870398450177197E-5</v>
      </c>
      <c r="M67" s="36">
        <v>45943.719537037003</v>
      </c>
      <c r="N67" s="36">
        <f>M67-J67</f>
        <v>8.1018501077778597E-5</v>
      </c>
      <c r="O67" s="9">
        <v>45943.719537037003</v>
      </c>
      <c r="P67" s="40">
        <f t="shared" si="38"/>
        <v>8.1018501077778597E-5</v>
      </c>
      <c r="Q67" s="36">
        <v>45943.7194675926</v>
      </c>
      <c r="R67" s="42">
        <f t="shared" si="39"/>
        <v>1.1574098607525201E-5</v>
      </c>
    </row>
    <row r="68" spans="1:18" s="1" customFormat="1" ht="15" customHeight="1" x14ac:dyDescent="0.4">
      <c r="A68" s="151"/>
      <c r="B68" s="157"/>
      <c r="C68" s="32">
        <v>3</v>
      </c>
      <c r="D68" s="33" t="s">
        <v>133</v>
      </c>
      <c r="E68" s="34">
        <v>45943.720081018502</v>
      </c>
      <c r="F68" s="9">
        <v>45943.720127314802</v>
      </c>
      <c r="G68" s="35">
        <f t="shared" si="35"/>
        <v>4.62962998426519E-5</v>
      </c>
      <c r="H68" s="36">
        <v>45943.720138888901</v>
      </c>
      <c r="I68" s="35">
        <f t="shared" si="36"/>
        <v>5.7870398450177197E-5</v>
      </c>
      <c r="J68" s="34">
        <v>45943.720358796301</v>
      </c>
      <c r="K68" s="9">
        <v>45943.720393518503</v>
      </c>
      <c r="L68" s="35">
        <f t="shared" si="37"/>
        <v>3.4722201235126697E-5</v>
      </c>
      <c r="M68" s="36">
        <v>45943.720405092601</v>
      </c>
      <c r="N68" s="36">
        <f>M68-J68</f>
        <v>4.62962998426519E-5</v>
      </c>
      <c r="O68" s="9">
        <v>45943.720393518503</v>
      </c>
      <c r="P68" s="40">
        <f t="shared" si="38"/>
        <v>3.4722201235126697E-5</v>
      </c>
      <c r="Q68" s="36">
        <v>45943.720405092601</v>
      </c>
      <c r="R68" s="42">
        <f t="shared" si="39"/>
        <v>4.62962998426519E-5</v>
      </c>
    </row>
    <row r="69" spans="1:18" s="1" customFormat="1" ht="15" customHeight="1" x14ac:dyDescent="0.4">
      <c r="A69" s="151"/>
      <c r="B69" s="157"/>
      <c r="C69" s="32">
        <v>4</v>
      </c>
      <c r="D69" s="33" t="s">
        <v>134</v>
      </c>
      <c r="E69" s="37">
        <v>45943.720937500002</v>
      </c>
      <c r="F69" s="9">
        <v>45943.721006944397</v>
      </c>
      <c r="G69" s="35">
        <f t="shared" si="35"/>
        <v>6.9444395194295794E-5</v>
      </c>
      <c r="H69" s="36">
        <v>45943.721006944397</v>
      </c>
      <c r="I69" s="35">
        <f t="shared" si="36"/>
        <v>6.9444395194295794E-5</v>
      </c>
      <c r="J69" s="34">
        <v>45943.7211342593</v>
      </c>
      <c r="K69" s="9">
        <v>45943.721157407403</v>
      </c>
      <c r="L69" s="35">
        <f t="shared" si="37"/>
        <v>2.3148102627601502E-5</v>
      </c>
      <c r="M69" s="36">
        <v>45943.7211805556</v>
      </c>
      <c r="N69" s="36">
        <f>M69-J69</f>
        <v>4.62962998426519E-5</v>
      </c>
      <c r="O69" s="9">
        <v>45943.721157407403</v>
      </c>
      <c r="P69" s="40">
        <f t="shared" si="38"/>
        <v>2.3148102627601502E-5</v>
      </c>
      <c r="Q69" s="36">
        <v>45943.721157407403</v>
      </c>
      <c r="R69" s="42">
        <f t="shared" si="39"/>
        <v>2.3148102627601502E-5</v>
      </c>
    </row>
    <row r="70" spans="1:18" s="1" customFormat="1" ht="15" customHeight="1" x14ac:dyDescent="0.4">
      <c r="A70" s="151"/>
      <c r="B70" s="157"/>
      <c r="C70" s="32">
        <v>5</v>
      </c>
      <c r="D70" s="33" t="s">
        <v>135</v>
      </c>
      <c r="E70" s="34">
        <v>45943.721701388902</v>
      </c>
      <c r="F70" s="9">
        <v>45943.721747685202</v>
      </c>
      <c r="G70" s="35">
        <f t="shared" si="35"/>
        <v>4.62962998426519E-5</v>
      </c>
      <c r="H70" s="36">
        <v>45943.721759259301</v>
      </c>
      <c r="I70" s="35">
        <f t="shared" si="36"/>
        <v>5.7870398450177197E-5</v>
      </c>
      <c r="J70" s="34">
        <v>45943.721886574102</v>
      </c>
      <c r="K70" s="9">
        <v>45943.721956018497</v>
      </c>
      <c r="L70" s="35">
        <f t="shared" si="37"/>
        <v>6.9444395194295794E-5</v>
      </c>
      <c r="M70" s="36"/>
      <c r="N70" s="36"/>
      <c r="O70" s="9">
        <v>45943.721944444398</v>
      </c>
      <c r="P70" s="40">
        <f t="shared" si="38"/>
        <v>5.7870296586770598E-5</v>
      </c>
      <c r="Q70" s="36">
        <v>45943.721967592603</v>
      </c>
      <c r="R70" s="42">
        <f t="shared" si="39"/>
        <v>8.1018501077778597E-5</v>
      </c>
    </row>
    <row r="71" spans="1:18" s="1" customFormat="1" ht="15" customHeight="1" x14ac:dyDescent="0.4">
      <c r="A71" s="151"/>
      <c r="B71" s="157"/>
      <c r="C71" s="32">
        <v>6</v>
      </c>
      <c r="D71" s="33" t="s">
        <v>136</v>
      </c>
      <c r="E71" s="34">
        <v>45943.722511574102</v>
      </c>
      <c r="F71" s="9">
        <v>45943.722557870402</v>
      </c>
      <c r="G71" s="35">
        <f t="shared" si="35"/>
        <v>4.62962998426519E-5</v>
      </c>
      <c r="H71" s="36">
        <v>45943.722569444399</v>
      </c>
      <c r="I71" s="35">
        <f t="shared" si="36"/>
        <v>5.7870296586770598E-5</v>
      </c>
      <c r="J71" s="34">
        <v>45943.722789351901</v>
      </c>
      <c r="K71" s="9">
        <v>45943.722824074102</v>
      </c>
      <c r="L71" s="35">
        <f t="shared" si="37"/>
        <v>3.4722201235126697E-5</v>
      </c>
      <c r="M71" s="36">
        <v>45943.722847222198</v>
      </c>
      <c r="N71" s="36">
        <f t="shared" ref="N71:N81" si="40">M71-J71</f>
        <v>5.7870296586770598E-5</v>
      </c>
      <c r="O71" s="9">
        <v>45943.722824074102</v>
      </c>
      <c r="P71" s="40">
        <f t="shared" si="38"/>
        <v>3.4722201235126697E-5</v>
      </c>
      <c r="Q71" s="36">
        <v>45943.722800925898</v>
      </c>
      <c r="R71" s="42">
        <f t="shared" si="39"/>
        <v>1.15739967441186E-5</v>
      </c>
    </row>
    <row r="72" spans="1:18" s="1" customFormat="1" ht="15" customHeight="1" x14ac:dyDescent="0.4">
      <c r="A72" s="151"/>
      <c r="B72" s="157"/>
      <c r="C72" s="32">
        <v>7</v>
      </c>
      <c r="D72" s="33" t="s">
        <v>133</v>
      </c>
      <c r="E72" s="34">
        <v>45943.723622685196</v>
      </c>
      <c r="F72" s="9">
        <v>45943.723657407398</v>
      </c>
      <c r="G72" s="35">
        <f t="shared" si="35"/>
        <v>3.4722201235126697E-5</v>
      </c>
      <c r="H72" s="36">
        <v>45943.723668981504</v>
      </c>
      <c r="I72" s="35">
        <f t="shared" si="36"/>
        <v>4.62963071186095E-5</v>
      </c>
      <c r="J72" s="34">
        <v>45943.723888888897</v>
      </c>
      <c r="K72" s="9">
        <v>45943.723912037</v>
      </c>
      <c r="L72" s="35">
        <f t="shared" si="37"/>
        <v>2.3148102627601502E-5</v>
      </c>
      <c r="M72" s="36">
        <v>45943.723935185197</v>
      </c>
      <c r="N72" s="36">
        <f t="shared" si="40"/>
        <v>4.62962998426519E-5</v>
      </c>
      <c r="O72" s="9">
        <v>45943.723935185197</v>
      </c>
      <c r="P72" s="40">
        <f t="shared" si="38"/>
        <v>4.62962998426519E-5</v>
      </c>
      <c r="Q72" s="36">
        <v>45943.723946759303</v>
      </c>
      <c r="R72" s="42">
        <f t="shared" si="39"/>
        <v>5.7870405726134797E-5</v>
      </c>
    </row>
    <row r="73" spans="1:18" s="1" customFormat="1" ht="15" customHeight="1" x14ac:dyDescent="0.4">
      <c r="A73" s="151"/>
      <c r="B73" s="157"/>
      <c r="C73" s="32">
        <v>8</v>
      </c>
      <c r="D73" s="33" t="s">
        <v>122</v>
      </c>
      <c r="E73" s="37">
        <v>45943.724618055603</v>
      </c>
      <c r="F73" s="9">
        <v>45943.7246759259</v>
      </c>
      <c r="G73" s="35">
        <f t="shared" si="35"/>
        <v>5.7870296586770598E-5</v>
      </c>
      <c r="H73" s="36">
        <v>45943.724687499998</v>
      </c>
      <c r="I73" s="35">
        <f t="shared" si="36"/>
        <v>6.9444395194295794E-5</v>
      </c>
      <c r="J73" s="34">
        <v>45943.724965277797</v>
      </c>
      <c r="K73" s="9">
        <v>45943.724976851903</v>
      </c>
      <c r="L73" s="35">
        <f t="shared" si="37"/>
        <v>1.15741058834828E-5</v>
      </c>
      <c r="M73" s="36">
        <v>45943.724999999999</v>
      </c>
      <c r="N73" s="36">
        <f t="shared" si="40"/>
        <v>3.4722201235126697E-5</v>
      </c>
      <c r="O73" s="9">
        <v>45943.724976851903</v>
      </c>
      <c r="P73" s="40">
        <f t="shared" si="38"/>
        <v>1.15741058834828E-5</v>
      </c>
      <c r="Q73" s="36">
        <v>45943.724999999999</v>
      </c>
      <c r="R73" s="42">
        <f t="shared" si="39"/>
        <v>3.4722201235126697E-5</v>
      </c>
    </row>
    <row r="74" spans="1:18" s="1" customFormat="1" ht="15" customHeight="1" x14ac:dyDescent="0.4">
      <c r="A74" s="151"/>
      <c r="B74" s="157"/>
      <c r="C74" s="32">
        <v>9</v>
      </c>
      <c r="D74" s="33" t="s">
        <v>124</v>
      </c>
      <c r="E74" s="34">
        <v>45943.725370370397</v>
      </c>
      <c r="F74" s="9">
        <v>45943.725405092599</v>
      </c>
      <c r="G74" s="35">
        <f t="shared" si="35"/>
        <v>3.4722201235126697E-5</v>
      </c>
      <c r="H74" s="36">
        <v>45943.725416666697</v>
      </c>
      <c r="I74" s="35">
        <f t="shared" si="36"/>
        <v>4.62962998426519E-5</v>
      </c>
      <c r="J74" s="34">
        <v>45943.725694444402</v>
      </c>
      <c r="K74" s="9">
        <v>45943.725729166697</v>
      </c>
      <c r="L74" s="35">
        <f t="shared" si="37"/>
        <v>3.4722295822575702E-5</v>
      </c>
      <c r="M74" s="36">
        <v>45943.7258912037</v>
      </c>
      <c r="N74" s="36">
        <f t="shared" si="40"/>
        <v>1.9675929797813299E-4</v>
      </c>
      <c r="O74" s="9">
        <v>45943.725740740701</v>
      </c>
      <c r="P74" s="40">
        <f t="shared" si="38"/>
        <v>4.62962998426519E-5</v>
      </c>
      <c r="Q74" s="36">
        <v>45943.725729166697</v>
      </c>
      <c r="R74" s="42">
        <f t="shared" si="39"/>
        <v>3.4722295822575702E-5</v>
      </c>
    </row>
    <row r="75" spans="1:18" s="1" customFormat="1" ht="15" customHeight="1" x14ac:dyDescent="0.4">
      <c r="A75" s="151"/>
      <c r="B75" s="157"/>
      <c r="C75" s="32">
        <v>10</v>
      </c>
      <c r="D75" s="33" t="s">
        <v>122</v>
      </c>
      <c r="E75" s="34">
        <v>45943.726006944402</v>
      </c>
      <c r="F75" s="9">
        <v>45943.726134259297</v>
      </c>
      <c r="G75" s="35">
        <f t="shared" si="35"/>
        <v>1.2731489550787999E-4</v>
      </c>
      <c r="H75" s="36">
        <v>45943.726145833301</v>
      </c>
      <c r="I75" s="35">
        <f t="shared" si="36"/>
        <v>1.3888889952795599E-4</v>
      </c>
      <c r="J75" s="34">
        <v>45943.7264236111</v>
      </c>
      <c r="K75" s="9">
        <v>45943.726458333302</v>
      </c>
      <c r="L75" s="35">
        <f t="shared" si="37"/>
        <v>3.4722201235126697E-5</v>
      </c>
      <c r="M75" s="36">
        <v>45943.726585648103</v>
      </c>
      <c r="N75" s="36">
        <f t="shared" si="40"/>
        <v>1.62037002155557E-4</v>
      </c>
      <c r="O75" s="9">
        <v>45943.726481481499</v>
      </c>
      <c r="P75" s="40">
        <f t="shared" si="38"/>
        <v>5.7870398450177197E-5</v>
      </c>
      <c r="Q75" s="36">
        <v>45943.7264699074</v>
      </c>
      <c r="R75" s="42">
        <f t="shared" si="39"/>
        <v>4.62962998426519E-5</v>
      </c>
    </row>
    <row r="76" spans="1:18" s="1" customFormat="1" ht="15" customHeight="1" x14ac:dyDescent="0.4">
      <c r="A76" s="151"/>
      <c r="B76" s="157"/>
      <c r="C76" s="32">
        <v>11</v>
      </c>
      <c r="D76" s="33" t="s">
        <v>124</v>
      </c>
      <c r="E76" s="34">
        <v>45943.726736111101</v>
      </c>
      <c r="F76" s="9">
        <v>45943.726782407401</v>
      </c>
      <c r="G76" s="35">
        <f t="shared" si="35"/>
        <v>4.62962998426519E-5</v>
      </c>
      <c r="H76" s="36">
        <v>45943.7266550926</v>
      </c>
      <c r="I76" s="35">
        <f t="shared" si="36"/>
        <v>-8.1018501077778597E-5</v>
      </c>
      <c r="J76" s="34">
        <v>45943.7270601852</v>
      </c>
      <c r="K76" s="9">
        <v>45943.727094907401</v>
      </c>
      <c r="L76" s="35">
        <f t="shared" si="37"/>
        <v>3.4722201235126697E-5</v>
      </c>
      <c r="M76" s="36">
        <v>45943.7271064815</v>
      </c>
      <c r="N76" s="36">
        <f t="shared" si="40"/>
        <v>4.62962998426519E-5</v>
      </c>
      <c r="O76" s="9">
        <v>45943.727094907401</v>
      </c>
      <c r="P76" s="40">
        <f t="shared" si="38"/>
        <v>3.4722201235126697E-5</v>
      </c>
      <c r="Q76" s="36">
        <v>45943.727094907401</v>
      </c>
      <c r="R76" s="42">
        <f t="shared" si="39"/>
        <v>3.4722201235126697E-5</v>
      </c>
    </row>
    <row r="77" spans="1:18" s="1" customFormat="1" ht="15" customHeight="1" x14ac:dyDescent="0.4">
      <c r="A77" s="151"/>
      <c r="B77" s="157"/>
      <c r="C77" s="32">
        <v>12</v>
      </c>
      <c r="D77" s="33" t="s">
        <v>129</v>
      </c>
      <c r="E77" s="34">
        <v>45943.727939814802</v>
      </c>
      <c r="F77" s="9">
        <v>45943.727986111102</v>
      </c>
      <c r="G77" s="35">
        <f t="shared" si="35"/>
        <v>4.62962998426519E-5</v>
      </c>
      <c r="H77" s="36">
        <v>45943.727997685201</v>
      </c>
      <c r="I77" s="35">
        <f t="shared" si="36"/>
        <v>5.7870398450177197E-5</v>
      </c>
      <c r="J77" s="34">
        <v>45943.728159722203</v>
      </c>
      <c r="K77" s="9">
        <v>45943.728206018503</v>
      </c>
      <c r="L77" s="35">
        <f t="shared" si="37"/>
        <v>4.62962998426519E-5</v>
      </c>
      <c r="M77" s="36">
        <v>45943.728240740696</v>
      </c>
      <c r="N77" s="36">
        <f t="shared" si="40"/>
        <v>8.1018493801820996E-5</v>
      </c>
      <c r="O77" s="9">
        <v>45943.728171296301</v>
      </c>
      <c r="P77" s="40">
        <f t="shared" si="38"/>
        <v>1.1574098607525201E-5</v>
      </c>
      <c r="Q77" s="36">
        <v>45943.7281828704</v>
      </c>
      <c r="R77" s="42">
        <f t="shared" si="39"/>
        <v>2.31481972150505E-5</v>
      </c>
    </row>
    <row r="78" spans="1:18" s="1" customFormat="1" ht="15" customHeight="1" x14ac:dyDescent="0.4">
      <c r="A78" s="151"/>
      <c r="B78" s="157"/>
      <c r="C78" s="32">
        <v>13</v>
      </c>
      <c r="D78" s="33" t="s">
        <v>137</v>
      </c>
      <c r="E78" s="34">
        <v>45943.728923611103</v>
      </c>
      <c r="F78" s="9">
        <v>45943.728969907403</v>
      </c>
      <c r="G78" s="35">
        <f t="shared" si="35"/>
        <v>4.62962998426519E-5</v>
      </c>
      <c r="H78" s="36">
        <v>45943.728981481501</v>
      </c>
      <c r="I78" s="35">
        <f t="shared" si="36"/>
        <v>5.7870398450177197E-5</v>
      </c>
      <c r="J78" s="34">
        <v>45943.729131944398</v>
      </c>
      <c r="K78" s="9">
        <v>45943.729178240697</v>
      </c>
      <c r="L78" s="35">
        <f t="shared" si="37"/>
        <v>4.62962998426519E-5</v>
      </c>
      <c r="M78" s="36">
        <v>45943.729201388902</v>
      </c>
      <c r="N78" s="36">
        <f t="shared" si="40"/>
        <v>6.9444504333660007E-5</v>
      </c>
      <c r="O78" s="9">
        <v>45943.729201388902</v>
      </c>
      <c r="P78" s="40">
        <f t="shared" si="38"/>
        <v>6.9444504333660007E-5</v>
      </c>
      <c r="Q78" s="36">
        <v>45943.729155092602</v>
      </c>
      <c r="R78" s="42">
        <f t="shared" si="39"/>
        <v>2.31482044910081E-5</v>
      </c>
    </row>
    <row r="79" spans="1:18" s="1" customFormat="1" ht="15" customHeight="1" x14ac:dyDescent="0.4">
      <c r="A79" s="151"/>
      <c r="B79" s="157"/>
      <c r="C79" s="32">
        <v>14</v>
      </c>
      <c r="D79" s="33" t="s">
        <v>134</v>
      </c>
      <c r="E79" s="34">
        <v>45943.730613425898</v>
      </c>
      <c r="F79" s="9">
        <v>45943.730671296304</v>
      </c>
      <c r="G79" s="35">
        <f t="shared" si="35"/>
        <v>5.7870405726134797E-5</v>
      </c>
      <c r="H79" s="36">
        <v>45943.730671296304</v>
      </c>
      <c r="I79" s="35">
        <f t="shared" si="36"/>
        <v>5.7870405726134797E-5</v>
      </c>
      <c r="J79" s="34">
        <v>45943.730810185203</v>
      </c>
      <c r="K79" s="9">
        <v>45943.730810185203</v>
      </c>
      <c r="L79" s="35">
        <f t="shared" si="37"/>
        <v>0</v>
      </c>
      <c r="M79" s="36">
        <v>45943.730833333299</v>
      </c>
      <c r="N79" s="36">
        <f t="shared" si="40"/>
        <v>2.3148095351643901E-5</v>
      </c>
      <c r="O79" s="9">
        <v>45943.730821759302</v>
      </c>
      <c r="P79" s="40">
        <f t="shared" si="38"/>
        <v>1.1574098607525201E-5</v>
      </c>
      <c r="Q79" s="36">
        <v>45943.730810185203</v>
      </c>
      <c r="R79" s="42">
        <f t="shared" si="39"/>
        <v>0</v>
      </c>
    </row>
    <row r="80" spans="1:18" s="1" customFormat="1" ht="15" customHeight="1" x14ac:dyDescent="0.4">
      <c r="A80" s="151"/>
      <c r="B80" s="157"/>
      <c r="C80" s="32">
        <v>15</v>
      </c>
      <c r="D80" s="33" t="s">
        <v>135</v>
      </c>
      <c r="E80" s="34">
        <v>45943.7321296296</v>
      </c>
      <c r="F80" s="9">
        <v>45943.732187499998</v>
      </c>
      <c r="G80" s="35">
        <f t="shared" si="35"/>
        <v>5.7870398450177197E-5</v>
      </c>
      <c r="H80" s="36">
        <v>45943.732199074097</v>
      </c>
      <c r="I80" s="35">
        <f t="shared" si="36"/>
        <v>6.9444497057702406E-5</v>
      </c>
      <c r="J80" s="34">
        <v>45943.732326388897</v>
      </c>
      <c r="K80" s="9">
        <v>45943.732384259303</v>
      </c>
      <c r="L80" s="35">
        <f t="shared" si="37"/>
        <v>5.7870405726134797E-5</v>
      </c>
      <c r="M80" s="36">
        <v>45943.732407407399</v>
      </c>
      <c r="N80" s="36">
        <f t="shared" si="40"/>
        <v>8.1018501077778597E-5</v>
      </c>
      <c r="O80" s="9">
        <v>45943.732384259303</v>
      </c>
      <c r="P80" s="40">
        <f t="shared" si="38"/>
        <v>5.7870405726134797E-5</v>
      </c>
      <c r="Q80" s="36">
        <v>45943.7323958333</v>
      </c>
      <c r="R80" s="42">
        <f t="shared" si="39"/>
        <v>6.9444402470253394E-5</v>
      </c>
    </row>
    <row r="81" spans="1:18" s="1" customFormat="1" ht="15" customHeight="1" x14ac:dyDescent="0.4">
      <c r="A81" s="152"/>
      <c r="B81" s="158"/>
      <c r="C81" s="32">
        <v>16</v>
      </c>
      <c r="D81" s="33" t="s">
        <v>122</v>
      </c>
      <c r="E81" s="34">
        <v>45943.732650462996</v>
      </c>
      <c r="F81" s="9">
        <v>45943.7327083333</v>
      </c>
      <c r="G81" s="35">
        <f t="shared" si="35"/>
        <v>5.7870303862728199E-5</v>
      </c>
      <c r="H81" s="36">
        <v>45943.732719907399</v>
      </c>
      <c r="I81" s="35">
        <f t="shared" si="36"/>
        <v>6.9444402470253394E-5</v>
      </c>
      <c r="J81" s="34">
        <v>45943.732986111099</v>
      </c>
      <c r="K81" s="9">
        <v>45943.732997685198</v>
      </c>
      <c r="L81" s="35">
        <f t="shared" si="37"/>
        <v>1.1574098607525201E-5</v>
      </c>
      <c r="M81" s="36">
        <v>45943.733032407399</v>
      </c>
      <c r="N81" s="36">
        <f t="shared" si="40"/>
        <v>4.62962998426519E-5</v>
      </c>
      <c r="O81" s="9">
        <v>45943.733009259297</v>
      </c>
      <c r="P81" s="40">
        <f t="shared" si="38"/>
        <v>2.31481972150505E-5</v>
      </c>
      <c r="Q81" s="36">
        <v>45943.733078703699</v>
      </c>
      <c r="R81" s="42">
        <f t="shared" si="39"/>
        <v>9.2592599685303894E-5</v>
      </c>
    </row>
    <row r="82" spans="1:18" s="1" customFormat="1" ht="15" customHeight="1" x14ac:dyDescent="0.4">
      <c r="A82" s="13"/>
      <c r="B82" s="13"/>
      <c r="C82" s="13"/>
      <c r="D82" s="13" t="s">
        <v>54</v>
      </c>
      <c r="E82" s="9"/>
      <c r="F82" s="9"/>
      <c r="G82" s="9">
        <f>AVERAGE(G66:G81)</f>
        <v>5.4976849696686299E-5</v>
      </c>
      <c r="H82" s="9"/>
      <c r="I82" s="9">
        <f>AVERAGE(I66:I81)</f>
        <v>5.49768556084018E-5</v>
      </c>
      <c r="J82" s="9"/>
      <c r="K82" s="9"/>
      <c r="L82" s="9">
        <f>AVERAGE(L66:L81)</f>
        <v>3.61689817509614E-5</v>
      </c>
      <c r="M82" s="9"/>
      <c r="N82" s="9">
        <f>AVERAGE(N66:N81)</f>
        <v>7.1759252750780404E-5</v>
      </c>
      <c r="O82" s="9"/>
      <c r="P82" s="9">
        <f>AVERAGE(P66:P81)</f>
        <v>3.8339125694619697E-5</v>
      </c>
      <c r="Q82" s="9"/>
      <c r="R82" s="9">
        <f>AVERAGE(R66:R81)</f>
        <v>3.7615744076901999E-5</v>
      </c>
    </row>
    <row r="83" spans="1:18" s="1" customFormat="1" ht="15" customHeight="1" x14ac:dyDescent="0.4"/>
    <row r="84" spans="1:18" s="1" customFormat="1" ht="15" customHeight="1" x14ac:dyDescent="0.4">
      <c r="J84" s="144" t="s">
        <v>57</v>
      </c>
      <c r="K84" s="145"/>
      <c r="L84" s="145"/>
      <c r="M84" s="145"/>
      <c r="N84" s="146"/>
    </row>
    <row r="85" spans="1:18" s="1" customFormat="1" ht="15" customHeight="1" x14ac:dyDescent="0.4">
      <c r="B85" s="153" t="s">
        <v>118</v>
      </c>
      <c r="C85" s="38"/>
      <c r="D85" s="16" t="s">
        <v>56</v>
      </c>
      <c r="E85" s="17" t="s">
        <v>45</v>
      </c>
      <c r="J85" s="168" t="s">
        <v>59</v>
      </c>
      <c r="K85" s="140" t="s">
        <v>37</v>
      </c>
      <c r="L85" s="141"/>
      <c r="M85" s="142" t="s">
        <v>38</v>
      </c>
      <c r="N85" s="143"/>
    </row>
    <row r="86" spans="1:18" s="1" customFormat="1" ht="15" customHeight="1" x14ac:dyDescent="0.4">
      <c r="B86" s="154"/>
      <c r="C86" s="39" t="s">
        <v>58</v>
      </c>
      <c r="D86" s="19">
        <v>1</v>
      </c>
      <c r="E86" s="20">
        <v>1</v>
      </c>
      <c r="J86" s="169"/>
      <c r="K86" s="3" t="s">
        <v>61</v>
      </c>
      <c r="L86" s="3" t="s">
        <v>62</v>
      </c>
      <c r="M86" s="5" t="s">
        <v>61</v>
      </c>
      <c r="N86" s="5" t="s">
        <v>62</v>
      </c>
    </row>
    <row r="87" spans="1:18" s="1" customFormat="1" ht="15" customHeight="1" x14ac:dyDescent="0.4">
      <c r="B87" s="154"/>
      <c r="C87" s="39" t="s">
        <v>60</v>
      </c>
      <c r="D87" s="19">
        <v>1</v>
      </c>
      <c r="E87" s="20">
        <v>0.94</v>
      </c>
      <c r="J87" s="34">
        <v>45943.71875</v>
      </c>
      <c r="K87" s="9">
        <v>45943.718773148103</v>
      </c>
      <c r="L87" s="23">
        <f t="shared" ref="L87:L118" si="41">K87-J87</f>
        <v>2.3148102627601502E-5</v>
      </c>
      <c r="M87" s="41">
        <v>45943.718761574099</v>
      </c>
      <c r="N87" s="26">
        <f t="shared" ref="N87:N118" si="42">M87-J87</f>
        <v>1.1574098607525201E-5</v>
      </c>
    </row>
    <row r="88" spans="1:18" s="1" customFormat="1" ht="15" customHeight="1" x14ac:dyDescent="0.4">
      <c r="B88" s="154"/>
      <c r="C88" s="39" t="s">
        <v>63</v>
      </c>
      <c r="D88" s="21">
        <v>5</v>
      </c>
      <c r="E88" s="22">
        <v>5</v>
      </c>
      <c r="J88" s="34">
        <v>45943.719004629602</v>
      </c>
      <c r="K88" s="9">
        <v>45943.7190162037</v>
      </c>
      <c r="L88" s="23">
        <f t="shared" si="41"/>
        <v>1.1574098607525201E-5</v>
      </c>
      <c r="M88" s="41">
        <v>45943.7190162037</v>
      </c>
      <c r="N88" s="26">
        <f t="shared" si="42"/>
        <v>1.1574098607525201E-5</v>
      </c>
    </row>
    <row r="89" spans="1:18" s="1" customFormat="1" ht="15" customHeight="1" x14ac:dyDescent="0.4">
      <c r="B89" s="155"/>
      <c r="C89" s="39" t="s">
        <v>64</v>
      </c>
      <c r="D89" s="21">
        <v>3</v>
      </c>
      <c r="E89" s="22">
        <v>6</v>
      </c>
      <c r="J89" s="34">
        <v>45943.719270833302</v>
      </c>
      <c r="K89" s="10">
        <v>45943.7192939815</v>
      </c>
      <c r="L89" s="23">
        <f t="shared" si="41"/>
        <v>2.31481972150505E-5</v>
      </c>
      <c r="M89" s="41">
        <v>45943.7192939815</v>
      </c>
      <c r="N89" s="26">
        <f t="shared" si="42"/>
        <v>2.31481972150505E-5</v>
      </c>
    </row>
    <row r="90" spans="1:18" s="1" customFormat="1" ht="15" customHeight="1" x14ac:dyDescent="0.4">
      <c r="J90" s="34">
        <v>45943.719456018502</v>
      </c>
      <c r="K90" s="9">
        <v>45943.719479166699</v>
      </c>
      <c r="L90" s="23">
        <f t="shared" si="41"/>
        <v>2.31481972150505E-5</v>
      </c>
      <c r="M90" s="41">
        <v>45943.7194675926</v>
      </c>
      <c r="N90" s="26">
        <f t="shared" si="42"/>
        <v>1.1574098607525201E-5</v>
      </c>
    </row>
    <row r="91" spans="1:18" s="1" customFormat="1" ht="15" customHeight="1" x14ac:dyDescent="0.4">
      <c r="J91" s="34">
        <v>45943.720081018502</v>
      </c>
      <c r="K91" s="9">
        <v>45943.720115740703</v>
      </c>
      <c r="L91" s="23">
        <f t="shared" si="41"/>
        <v>3.4722201235126697E-5</v>
      </c>
      <c r="M91" s="41">
        <v>45943.720127314802</v>
      </c>
      <c r="N91" s="26">
        <f t="shared" si="42"/>
        <v>4.62962998426519E-5</v>
      </c>
    </row>
    <row r="92" spans="1:18" s="1" customFormat="1" ht="15" customHeight="1" x14ac:dyDescent="0.4">
      <c r="J92" s="34">
        <v>45943.720358796301</v>
      </c>
      <c r="K92" s="9">
        <v>45943.720393518503</v>
      </c>
      <c r="L92" s="23">
        <f t="shared" si="41"/>
        <v>3.4722201235126697E-5</v>
      </c>
      <c r="M92" s="41">
        <v>45943.720393518503</v>
      </c>
      <c r="N92" s="26">
        <f t="shared" si="42"/>
        <v>3.4722201235126697E-5</v>
      </c>
    </row>
    <row r="93" spans="1:18" s="1" customFormat="1" ht="15" customHeight="1" x14ac:dyDescent="0.4">
      <c r="J93" s="34">
        <v>45943.720949074101</v>
      </c>
      <c r="K93" s="9">
        <v>45943.720983796302</v>
      </c>
      <c r="L93" s="23">
        <f t="shared" si="41"/>
        <v>3.4722201235126697E-5</v>
      </c>
      <c r="M93" s="41">
        <v>45943.720983796302</v>
      </c>
      <c r="N93" s="26">
        <f t="shared" si="42"/>
        <v>3.4722201235126697E-5</v>
      </c>
    </row>
    <row r="94" spans="1:18" s="1" customFormat="1" ht="15" customHeight="1" x14ac:dyDescent="0.4">
      <c r="J94" s="34">
        <v>45943.721122685201</v>
      </c>
      <c r="K94" s="9">
        <v>45943.7211342593</v>
      </c>
      <c r="L94" s="23">
        <f t="shared" si="41"/>
        <v>1.1574098607525201E-5</v>
      </c>
      <c r="M94" s="41">
        <v>45943.7211342593</v>
      </c>
      <c r="N94" s="26">
        <f t="shared" si="42"/>
        <v>1.1574098607525201E-5</v>
      </c>
    </row>
    <row r="95" spans="1:18" s="1" customFormat="1" ht="15" customHeight="1" x14ac:dyDescent="0.4">
      <c r="J95" s="34">
        <v>45943.721724536997</v>
      </c>
      <c r="K95" s="9">
        <v>45943.721759259301</v>
      </c>
      <c r="L95" s="23">
        <f t="shared" si="41"/>
        <v>3.4722303098533303E-5</v>
      </c>
      <c r="M95" s="41">
        <v>45943.721759259301</v>
      </c>
      <c r="N95" s="26">
        <f t="shared" si="42"/>
        <v>3.4722303098533303E-5</v>
      </c>
    </row>
    <row r="96" spans="1:18" s="1" customFormat="1" ht="15" customHeight="1" x14ac:dyDescent="0.4">
      <c r="J96" s="34">
        <v>45943.721886574102</v>
      </c>
      <c r="K96" s="9">
        <v>45943.721921296303</v>
      </c>
      <c r="L96" s="23">
        <f t="shared" si="41"/>
        <v>3.4722201235126697E-5</v>
      </c>
      <c r="M96" s="41">
        <v>45943.721909722197</v>
      </c>
      <c r="N96" s="26">
        <f t="shared" si="42"/>
        <v>2.3148095351643901E-5</v>
      </c>
    </row>
    <row r="97" spans="6:14" s="1" customFormat="1" ht="15" customHeight="1" x14ac:dyDescent="0.4">
      <c r="J97" s="34">
        <v>45943.722557870402</v>
      </c>
      <c r="K97" s="9">
        <v>45943.722581018497</v>
      </c>
      <c r="L97" s="23">
        <f t="shared" si="41"/>
        <v>2.3148095351643901E-5</v>
      </c>
      <c r="M97" s="41">
        <v>45943.722581018497</v>
      </c>
      <c r="N97" s="26">
        <f t="shared" si="42"/>
        <v>2.3148095351643901E-5</v>
      </c>
    </row>
    <row r="98" spans="6:14" s="1" customFormat="1" ht="15" customHeight="1" x14ac:dyDescent="0.4">
      <c r="J98" s="34">
        <v>45943.722766203697</v>
      </c>
      <c r="K98" s="9">
        <v>45943.722800925898</v>
      </c>
      <c r="L98" s="23">
        <f t="shared" si="41"/>
        <v>3.4722201235126697E-5</v>
      </c>
      <c r="M98" s="41">
        <v>45943.722800925898</v>
      </c>
      <c r="N98" s="26">
        <f t="shared" si="42"/>
        <v>3.4722201235126697E-5</v>
      </c>
    </row>
    <row r="99" spans="6:14" s="1" customFormat="1" ht="15" customHeight="1" x14ac:dyDescent="0.4">
      <c r="J99" s="34">
        <v>45943.723611111098</v>
      </c>
      <c r="K99" s="9">
        <v>45943.723645833299</v>
      </c>
      <c r="L99" s="23">
        <f t="shared" si="41"/>
        <v>3.4722201235126697E-5</v>
      </c>
      <c r="M99" s="41">
        <v>45943.723634259302</v>
      </c>
      <c r="N99" s="26">
        <f t="shared" si="42"/>
        <v>2.31482044910081E-5</v>
      </c>
    </row>
    <row r="100" spans="6:14" ht="15" customHeight="1" x14ac:dyDescent="0.4">
      <c r="F100" s="1"/>
      <c r="G100" s="1"/>
      <c r="H100" s="1"/>
      <c r="I100" s="1"/>
      <c r="J100" s="34">
        <v>45943.723877314798</v>
      </c>
      <c r="K100" s="9">
        <v>45943.723912037</v>
      </c>
      <c r="L100" s="23">
        <f t="shared" si="41"/>
        <v>3.4722201235126697E-5</v>
      </c>
      <c r="M100" s="41">
        <v>45943.723912037</v>
      </c>
      <c r="N100" s="26">
        <f t="shared" si="42"/>
        <v>3.4722201235126697E-5</v>
      </c>
    </row>
    <row r="101" spans="6:14" ht="15" customHeight="1" x14ac:dyDescent="0.4">
      <c r="F101" s="1"/>
      <c r="G101" s="1"/>
      <c r="H101" s="1"/>
      <c r="I101" s="1"/>
      <c r="J101" s="34">
        <v>45943.724664351903</v>
      </c>
      <c r="K101" s="9">
        <v>45943.7246759259</v>
      </c>
      <c r="L101" s="23">
        <f t="shared" si="41"/>
        <v>1.15739967441186E-5</v>
      </c>
      <c r="M101" s="41">
        <v>45943.7246759259</v>
      </c>
      <c r="N101" s="26">
        <f t="shared" si="42"/>
        <v>1.15739967441186E-5</v>
      </c>
    </row>
    <row r="102" spans="6:14" ht="15" customHeight="1" x14ac:dyDescent="0.4">
      <c r="F102" s="1"/>
      <c r="G102" s="1"/>
      <c r="H102" s="1"/>
      <c r="I102" s="1"/>
      <c r="J102" s="34">
        <v>45943.724953703699</v>
      </c>
      <c r="K102" s="9">
        <v>45943.724976851903</v>
      </c>
      <c r="L102" s="23">
        <f t="shared" si="41"/>
        <v>2.31482044910081E-5</v>
      </c>
      <c r="M102" s="41">
        <v>45943.724976851903</v>
      </c>
      <c r="N102" s="26">
        <f t="shared" si="42"/>
        <v>2.31482044910081E-5</v>
      </c>
    </row>
    <row r="103" spans="6:14" ht="15" customHeight="1" x14ac:dyDescent="0.4">
      <c r="F103" s="1"/>
      <c r="G103" s="1"/>
      <c r="H103" s="1"/>
      <c r="I103" s="1"/>
      <c r="J103" s="34">
        <v>45943.725358796299</v>
      </c>
      <c r="K103" s="9">
        <v>45943.725381944401</v>
      </c>
      <c r="L103" s="23">
        <f t="shared" si="41"/>
        <v>2.3148102627601502E-5</v>
      </c>
      <c r="M103" s="41">
        <v>45943.725405092599</v>
      </c>
      <c r="N103" s="26">
        <f t="shared" si="42"/>
        <v>4.62962998426519E-5</v>
      </c>
    </row>
    <row r="104" spans="6:14" ht="15" customHeight="1" x14ac:dyDescent="0.4">
      <c r="F104" s="1"/>
      <c r="G104" s="1"/>
      <c r="H104" s="1"/>
      <c r="I104" s="1"/>
      <c r="J104" s="34">
        <v>45943.725682870398</v>
      </c>
      <c r="K104" s="9">
        <v>45943.725717592599</v>
      </c>
      <c r="L104" s="23">
        <f t="shared" si="41"/>
        <v>3.4722201235126697E-5</v>
      </c>
      <c r="M104" s="41">
        <v>45943.725729166697</v>
      </c>
      <c r="N104" s="26">
        <f t="shared" si="42"/>
        <v>4.62962998426519E-5</v>
      </c>
    </row>
    <row r="105" spans="6:14" ht="15" customHeight="1" x14ac:dyDescent="0.4">
      <c r="F105" s="1"/>
      <c r="G105" s="1"/>
      <c r="H105" s="1"/>
      <c r="I105" s="1"/>
      <c r="J105" s="34">
        <v>45943.726145833301</v>
      </c>
      <c r="K105" s="9">
        <v>45943.726180555597</v>
      </c>
      <c r="L105" s="23">
        <f t="shared" si="41"/>
        <v>3.4722295822575702E-5</v>
      </c>
      <c r="M105" s="41">
        <v>45943.726192129601</v>
      </c>
      <c r="N105" s="26">
        <f t="shared" si="42"/>
        <v>4.62962998426519E-5</v>
      </c>
    </row>
    <row r="106" spans="6:14" ht="15" customHeight="1" x14ac:dyDescent="0.4">
      <c r="F106" s="1"/>
      <c r="G106" s="1"/>
      <c r="H106" s="1"/>
      <c r="I106" s="1"/>
      <c r="J106" s="34">
        <v>45943.726400462998</v>
      </c>
      <c r="K106" s="9">
        <v>45943.7264236111</v>
      </c>
      <c r="L106" s="23">
        <f t="shared" si="41"/>
        <v>2.3148102627601502E-5</v>
      </c>
      <c r="M106" s="41">
        <v>45943.7264236111</v>
      </c>
      <c r="N106" s="26">
        <f t="shared" si="42"/>
        <v>2.3148102627601502E-5</v>
      </c>
    </row>
    <row r="107" spans="6:14" ht="15" customHeight="1" x14ac:dyDescent="0.4">
      <c r="J107" s="34">
        <v>45943.726817129602</v>
      </c>
      <c r="K107" s="9">
        <v>45943.726840277799</v>
      </c>
      <c r="L107" s="23">
        <f t="shared" si="41"/>
        <v>2.31481972150505E-5</v>
      </c>
      <c r="M107" s="41">
        <v>45943.726851851898</v>
      </c>
      <c r="N107" s="26">
        <f t="shared" si="42"/>
        <v>3.4722295822575702E-5</v>
      </c>
    </row>
    <row r="108" spans="6:14" ht="15" customHeight="1" x14ac:dyDescent="0.4">
      <c r="J108" s="34">
        <v>45943.726990740703</v>
      </c>
      <c r="K108" s="9">
        <v>45943.7270138889</v>
      </c>
      <c r="L108" s="23">
        <f t="shared" si="41"/>
        <v>2.31481972150505E-5</v>
      </c>
      <c r="M108" s="41">
        <v>45943.727025462998</v>
      </c>
      <c r="N108" s="26">
        <f t="shared" si="42"/>
        <v>3.4722295822575702E-5</v>
      </c>
    </row>
    <row r="109" spans="6:14" ht="15" customHeight="1" x14ac:dyDescent="0.4">
      <c r="J109" s="34">
        <v>45943.727928240703</v>
      </c>
      <c r="K109" s="9">
        <v>45943.727962962999</v>
      </c>
      <c r="L109" s="23">
        <f t="shared" si="41"/>
        <v>3.4722295822575702E-5</v>
      </c>
      <c r="M109" s="41">
        <v>45943.727986111102</v>
      </c>
      <c r="N109" s="26">
        <f t="shared" si="42"/>
        <v>5.7870398450177197E-5</v>
      </c>
    </row>
    <row r="110" spans="6:14" ht="15" customHeight="1" x14ac:dyDescent="0.4">
      <c r="J110" s="34">
        <v>45943.728148148097</v>
      </c>
      <c r="K110" s="9">
        <v>45943.7281828704</v>
      </c>
      <c r="L110" s="23">
        <f t="shared" si="41"/>
        <v>3.4722303098533303E-5</v>
      </c>
      <c r="M110" s="41">
        <v>45943.7281828704</v>
      </c>
      <c r="N110" s="26">
        <f t="shared" si="42"/>
        <v>3.4722303098533303E-5</v>
      </c>
    </row>
    <row r="111" spans="6:14" ht="15" customHeight="1" x14ac:dyDescent="0.4">
      <c r="J111" s="34">
        <v>45943.728923611103</v>
      </c>
      <c r="K111" s="9">
        <v>45943.728958333297</v>
      </c>
      <c r="L111" s="23">
        <f t="shared" si="41"/>
        <v>3.4722193959169103E-5</v>
      </c>
      <c r="M111" s="41">
        <v>45943.728981481501</v>
      </c>
      <c r="N111" s="26">
        <f t="shared" si="42"/>
        <v>5.7870398450177197E-5</v>
      </c>
    </row>
    <row r="112" spans="6:14" ht="15" customHeight="1" x14ac:dyDescent="0.4">
      <c r="J112" s="34">
        <v>45943.729108796302</v>
      </c>
      <c r="K112" s="9">
        <v>45943.729131944398</v>
      </c>
      <c r="L112" s="23">
        <f t="shared" si="41"/>
        <v>2.3148095351643901E-5</v>
      </c>
      <c r="M112" s="41">
        <v>45943.729131944398</v>
      </c>
      <c r="N112" s="26">
        <f t="shared" si="42"/>
        <v>2.3148095351643901E-5</v>
      </c>
    </row>
    <row r="113" spans="10:14" ht="15" customHeight="1" x14ac:dyDescent="0.4">
      <c r="J113" s="34">
        <v>45943.730636574102</v>
      </c>
      <c r="K113" s="9">
        <v>45943.730648148201</v>
      </c>
      <c r="L113" s="23">
        <f t="shared" si="41"/>
        <v>1.1574098607525201E-5</v>
      </c>
      <c r="M113" s="41">
        <v>45943.730671296304</v>
      </c>
      <c r="N113" s="26">
        <f t="shared" si="42"/>
        <v>3.4722201235126697E-5</v>
      </c>
    </row>
    <row r="114" spans="10:14" ht="15" customHeight="1" x14ac:dyDescent="0.4">
      <c r="J114" s="34">
        <v>45943.730798611097</v>
      </c>
      <c r="K114" s="9">
        <v>45943.730810185203</v>
      </c>
      <c r="L114" s="23">
        <f t="shared" si="41"/>
        <v>1.15741058834828E-5</v>
      </c>
      <c r="M114" s="41">
        <v>45943.730879629598</v>
      </c>
      <c r="N114" s="26">
        <f t="shared" si="42"/>
        <v>8.1018501077778597E-5</v>
      </c>
    </row>
    <row r="115" spans="10:14" ht="15" customHeight="1" x14ac:dyDescent="0.4">
      <c r="J115" s="34">
        <v>45943.732175925899</v>
      </c>
      <c r="K115" s="9">
        <v>45943.732187499998</v>
      </c>
      <c r="L115" s="23">
        <f t="shared" si="41"/>
        <v>1.1574098607525201E-5</v>
      </c>
      <c r="M115" s="41">
        <v>45943.732187499998</v>
      </c>
      <c r="N115" s="26">
        <f t="shared" si="42"/>
        <v>1.1574098607525201E-5</v>
      </c>
    </row>
    <row r="116" spans="10:14" ht="15" customHeight="1" x14ac:dyDescent="0.4">
      <c r="J116" s="34">
        <v>45943.732326388897</v>
      </c>
      <c r="K116" s="9">
        <v>45943.732361111099</v>
      </c>
      <c r="L116" s="23">
        <f t="shared" si="41"/>
        <v>3.4722201235126697E-5</v>
      </c>
      <c r="M116" s="41">
        <v>45943.732372685197</v>
      </c>
      <c r="N116" s="26">
        <f t="shared" si="42"/>
        <v>4.62962998426519E-5</v>
      </c>
    </row>
    <row r="117" spans="10:14" ht="15" customHeight="1" x14ac:dyDescent="0.4">
      <c r="J117" s="34">
        <v>45943.732627314799</v>
      </c>
      <c r="K117" s="9">
        <v>45943.732638888898</v>
      </c>
      <c r="L117" s="23">
        <f t="shared" si="41"/>
        <v>1.1574098607525201E-5</v>
      </c>
      <c r="M117" s="41">
        <v>45943.732638888898</v>
      </c>
      <c r="N117" s="26">
        <f t="shared" si="42"/>
        <v>1.1574098607525201E-5</v>
      </c>
    </row>
    <row r="118" spans="10:14" ht="15" customHeight="1" x14ac:dyDescent="0.4">
      <c r="J118" s="34">
        <v>45943.732928240701</v>
      </c>
      <c r="K118" s="9">
        <v>45943.732939814799</v>
      </c>
      <c r="L118" s="23">
        <f t="shared" si="41"/>
        <v>1.1574098607525201E-5</v>
      </c>
      <c r="M118" s="41">
        <v>45943.732939814799</v>
      </c>
      <c r="N118" s="26">
        <f t="shared" si="42"/>
        <v>1.1574098607525201E-5</v>
      </c>
    </row>
    <row r="119" spans="10:14" ht="15" customHeight="1" x14ac:dyDescent="0.4">
      <c r="J119" s="34" t="s">
        <v>54</v>
      </c>
      <c r="K119" s="9"/>
      <c r="L119" s="23">
        <f>AVERAGE(L87:L118)</f>
        <v>2.53182934102369E-5</v>
      </c>
      <c r="M119" s="9"/>
      <c r="N119" s="23">
        <f>AVERAGE(N87:N118)</f>
        <v>3.1105333846426199E-5</v>
      </c>
    </row>
  </sheetData>
  <mergeCells count="63">
    <mergeCell ref="J85:J86"/>
    <mergeCell ref="N24:N25"/>
    <mergeCell ref="AG2:AG5"/>
    <mergeCell ref="AG6:AG20"/>
    <mergeCell ref="O63:P64"/>
    <mergeCell ref="Q63:R64"/>
    <mergeCell ref="O3:P4"/>
    <mergeCell ref="Q3:R4"/>
    <mergeCell ref="S3:T4"/>
    <mergeCell ref="U3:V4"/>
    <mergeCell ref="W3:X4"/>
    <mergeCell ref="Y3:Z4"/>
    <mergeCell ref="AA3:AB4"/>
    <mergeCell ref="AC3:AD4"/>
    <mergeCell ref="AE3:AF4"/>
    <mergeCell ref="D62:D65"/>
    <mergeCell ref="E3:E5"/>
    <mergeCell ref="E63:E65"/>
    <mergeCell ref="J3:J5"/>
    <mergeCell ref="J63:J65"/>
    <mergeCell ref="J84:N84"/>
    <mergeCell ref="K85:L85"/>
    <mergeCell ref="M85:N85"/>
    <mergeCell ref="A2:A5"/>
    <mergeCell ref="A6:A20"/>
    <mergeCell ref="A62:A65"/>
    <mergeCell ref="A66:A81"/>
    <mergeCell ref="B2:B5"/>
    <mergeCell ref="B6:B20"/>
    <mergeCell ref="B23:B27"/>
    <mergeCell ref="B62:B65"/>
    <mergeCell ref="B66:B81"/>
    <mergeCell ref="B85:B89"/>
    <mergeCell ref="C2:C5"/>
    <mergeCell ref="C62:C65"/>
    <mergeCell ref="D2:D5"/>
    <mergeCell ref="F63:I63"/>
    <mergeCell ref="K63:N63"/>
    <mergeCell ref="F64:G64"/>
    <mergeCell ref="H64:I64"/>
    <mergeCell ref="K64:L64"/>
    <mergeCell ref="M64:N64"/>
    <mergeCell ref="Y24:Z24"/>
    <mergeCell ref="AA24:AB24"/>
    <mergeCell ref="AC24:AD24"/>
    <mergeCell ref="AE24:AF24"/>
    <mergeCell ref="E62:I62"/>
    <mergeCell ref="J62:R62"/>
    <mergeCell ref="O24:P24"/>
    <mergeCell ref="Q24:R24"/>
    <mergeCell ref="S24:T24"/>
    <mergeCell ref="U24:V24"/>
    <mergeCell ref="W24:X24"/>
    <mergeCell ref="F4:G4"/>
    <mergeCell ref="H4:I4"/>
    <mergeCell ref="K4:L4"/>
    <mergeCell ref="M4:N4"/>
    <mergeCell ref="N23:AF23"/>
    <mergeCell ref="E2:I2"/>
    <mergeCell ref="J2:N2"/>
    <mergeCell ref="O2:AF2"/>
    <mergeCell ref="F3:I3"/>
    <mergeCell ref="K3:N3"/>
  </mergeCells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汇总</vt:lpstr>
      <vt:lpstr>Sheet1</vt:lpstr>
      <vt:lpstr>Sheet2</vt:lpstr>
      <vt:lpstr>Sheet3</vt:lpstr>
      <vt:lpstr>豪景佳苑对面-20251016</vt:lpstr>
      <vt:lpstr>豪景佳苑-20251016</vt:lpstr>
      <vt:lpstr>北京西站交通枢纽-20251015</vt:lpstr>
      <vt:lpstr>国贸大厦-20251015</vt:lpstr>
      <vt:lpstr>武圣西里28号院2号楼-20231015</vt:lpstr>
      <vt:lpstr>农光南里10号楼-20251014</vt:lpstr>
      <vt:lpstr>程田古玩城A座-20251014</vt:lpstr>
      <vt:lpstr>新华国际广场B座-20251013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zjp</dc:creator>
  <cp:lastModifiedBy>sawtest</cp:lastModifiedBy>
  <dcterms:created xsi:type="dcterms:W3CDTF">2015-06-05T18:19:00Z</dcterms:created>
  <dcterms:modified xsi:type="dcterms:W3CDTF">2025-10-16T05:56:45Z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F2CE62B89B074B7591068977CB4644C1_12</vt:lpwstr>
  </property>
  <property fmtid="{D5CDD505-2E9C-101B-9397-08002B2CF9AE}" pid="3" name="KSOProductBuildVer">
    <vt:lpwstr>2052-12.1.0.23125</vt:lpwstr>
  </property>
</Properties>
</file>